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53" i="1"/>
  <c r="A153"/>
  <c r="L152"/>
  <c r="J152"/>
  <c r="I152"/>
  <c r="H152"/>
  <c r="G152"/>
  <c r="F152"/>
  <c r="B146"/>
  <c r="A146"/>
  <c r="L145"/>
  <c r="L153" s="1"/>
  <c r="J145"/>
  <c r="J153" s="1"/>
  <c r="I145"/>
  <c r="I153" s="1"/>
  <c r="H145"/>
  <c r="H153" s="1"/>
  <c r="G145"/>
  <c r="G153" s="1"/>
  <c r="F145"/>
  <c r="B139"/>
  <c r="A139"/>
  <c r="L138"/>
  <c r="J138"/>
  <c r="I138"/>
  <c r="H138"/>
  <c r="G138"/>
  <c r="F138"/>
  <c r="B132"/>
  <c r="A132"/>
  <c r="L131"/>
  <c r="L139" s="1"/>
  <c r="J131"/>
  <c r="I131"/>
  <c r="I139" s="1"/>
  <c r="H131"/>
  <c r="H139" s="1"/>
  <c r="G131"/>
  <c r="F131"/>
  <c r="B124"/>
  <c r="A124"/>
  <c r="L123"/>
  <c r="J123"/>
  <c r="I123"/>
  <c r="H123"/>
  <c r="G123"/>
  <c r="F123"/>
  <c r="B116"/>
  <c r="A116"/>
  <c r="L115"/>
  <c r="L124" s="1"/>
  <c r="J115"/>
  <c r="I115"/>
  <c r="H115"/>
  <c r="H124" s="1"/>
  <c r="G115"/>
  <c r="G124" s="1"/>
  <c r="F115"/>
  <c r="B108"/>
  <c r="A108"/>
  <c r="L107"/>
  <c r="J107"/>
  <c r="I107"/>
  <c r="H107"/>
  <c r="G107"/>
  <c r="F107"/>
  <c r="B100"/>
  <c r="A100"/>
  <c r="L99"/>
  <c r="J99"/>
  <c r="J108" s="1"/>
  <c r="I99"/>
  <c r="H99"/>
  <c r="G99"/>
  <c r="F99"/>
  <c r="F108" s="1"/>
  <c r="B93"/>
  <c r="A93"/>
  <c r="L92"/>
  <c r="J92"/>
  <c r="I92"/>
  <c r="H92"/>
  <c r="G92"/>
  <c r="F92"/>
  <c r="B85"/>
  <c r="A85"/>
  <c r="L84"/>
  <c r="J84"/>
  <c r="J93" s="1"/>
  <c r="I84"/>
  <c r="H84"/>
  <c r="G84"/>
  <c r="G93" s="1"/>
  <c r="F84"/>
  <c r="B78"/>
  <c r="A78"/>
  <c r="L77"/>
  <c r="J77"/>
  <c r="I77"/>
  <c r="H77"/>
  <c r="G77"/>
  <c r="F77"/>
  <c r="B70"/>
  <c r="A70"/>
  <c r="L69"/>
  <c r="J69"/>
  <c r="I69"/>
  <c r="H69"/>
  <c r="G69"/>
  <c r="F69"/>
  <c r="B63"/>
  <c r="A63"/>
  <c r="L62"/>
  <c r="J62"/>
  <c r="I62"/>
  <c r="H62"/>
  <c r="G62"/>
  <c r="F62"/>
  <c r="B56"/>
  <c r="A56"/>
  <c r="L55"/>
  <c r="L63" s="1"/>
  <c r="J55"/>
  <c r="J63" s="1"/>
  <c r="I55"/>
  <c r="H55"/>
  <c r="H63" s="1"/>
  <c r="G55"/>
  <c r="F55"/>
  <c r="B49"/>
  <c r="A49"/>
  <c r="L48"/>
  <c r="J48"/>
  <c r="I48"/>
  <c r="H48"/>
  <c r="G48"/>
  <c r="F48"/>
  <c r="B42"/>
  <c r="A42"/>
  <c r="L41"/>
  <c r="J41"/>
  <c r="J49" s="1"/>
  <c r="I41"/>
  <c r="H41"/>
  <c r="H49" s="1"/>
  <c r="G41"/>
  <c r="F41"/>
  <c r="B35"/>
  <c r="A35"/>
  <c r="L34"/>
  <c r="J34"/>
  <c r="I34"/>
  <c r="H34"/>
  <c r="G34"/>
  <c r="F34"/>
  <c r="B27"/>
  <c r="A27"/>
  <c r="L26"/>
  <c r="L35" s="1"/>
  <c r="J26"/>
  <c r="I26"/>
  <c r="H26"/>
  <c r="H35" s="1"/>
  <c r="G26"/>
  <c r="G35" s="1"/>
  <c r="F26"/>
  <c r="B20"/>
  <c r="A20"/>
  <c r="L19"/>
  <c r="J19"/>
  <c r="I19"/>
  <c r="H19"/>
  <c r="G19"/>
  <c r="F19"/>
  <c r="B12"/>
  <c r="A12"/>
  <c r="L11"/>
  <c r="L20" s="1"/>
  <c r="J11"/>
  <c r="I11"/>
  <c r="H11"/>
  <c r="H20" s="1"/>
  <c r="G11"/>
  <c r="G20" s="1"/>
  <c r="F11"/>
  <c r="G139"/>
  <c r="H108"/>
  <c r="G78"/>
  <c r="H78"/>
  <c r="G108"/>
  <c r="L108"/>
  <c r="J35" l="1"/>
  <c r="I35"/>
  <c r="I63"/>
  <c r="I108"/>
  <c r="F35"/>
  <c r="F124"/>
  <c r="F78"/>
  <c r="F63"/>
  <c r="F139"/>
  <c r="F20"/>
  <c r="F49"/>
  <c r="F93"/>
  <c r="L49"/>
  <c r="J20"/>
  <c r="L78"/>
  <c r="F153"/>
  <c r="G49"/>
  <c r="I49"/>
  <c r="I124"/>
  <c r="I93"/>
  <c r="J139"/>
  <c r="I20"/>
  <c r="G63"/>
  <c r="J124"/>
  <c r="H93"/>
  <c r="H154" s="1"/>
  <c r="L93"/>
  <c r="I78"/>
  <c r="J78"/>
  <c r="F154" l="1"/>
  <c r="L154"/>
  <c r="I154"/>
  <c r="G154"/>
  <c r="J154"/>
</calcChain>
</file>

<file path=xl/sharedStrings.xml><?xml version="1.0" encoding="utf-8"?>
<sst xmlns="http://schemas.openxmlformats.org/spreadsheetml/2006/main" count="296" uniqueCount="90">
  <si>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</si>
  <si>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</si>
  <si>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</si>
  <si>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</si>
  <si>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</si>
  <si>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</si>
  <si>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</si>
  <si>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</si>
  <si>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</si>
  <si>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</si>
  <si>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</si>
  <si>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</si>
  <si>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</si>
  <si>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</si>
  <si>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</si>
  <si>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</si>
  <si>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</si>
  <si>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</si>
  <si>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</si>
  <si>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</si>
  <si>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</si>
  <si>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</si>
  <si>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</si>
  <si>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</si>
  <si>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</si>
  <si>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</si>
  <si>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</si>
  <si>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</si>
  <si>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</si>
  <si>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</si>
  <si>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</si>
  <si>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</si>
  <si>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</si>
  <si>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</si>
  <si>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</si>
  <si>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</si>
  <si>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</si>
  <si>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</si>
  <si>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</si>
  <si>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</t>
  </si>
  <si>
    <t>Чай</t>
  </si>
  <si>
    <t>Мед</t>
  </si>
  <si>
    <t>Булка Веснушка</t>
  </si>
  <si>
    <t>Компот из сухофруктов</t>
  </si>
  <si>
    <t>Хлеб пшеничный</t>
  </si>
  <si>
    <t>Хлеб ржано-пшеничный</t>
  </si>
  <si>
    <t>Капуста тушеная с мясом</t>
  </si>
  <si>
    <t>Сок</t>
  </si>
  <si>
    <t>Огурец консервированный</t>
  </si>
  <si>
    <t>Салат витаминный</t>
  </si>
  <si>
    <t>Борщ</t>
  </si>
  <si>
    <t>Рис отварной</t>
  </si>
  <si>
    <t>Рыба тушеная с овощами</t>
  </si>
  <si>
    <t>директор</t>
  </si>
  <si>
    <t>Батон</t>
  </si>
  <si>
    <t>Яблоко</t>
  </si>
  <si>
    <t>Молоко в индивидуальной упаковке</t>
  </si>
  <si>
    <t>Суп гороховый</t>
  </si>
  <si>
    <t>Жаркое по-домашнему</t>
  </si>
  <si>
    <t>Суп с макаронными изделиями</t>
  </si>
  <si>
    <t>Плов</t>
  </si>
  <si>
    <t>Каша молочная овсяная</t>
  </si>
  <si>
    <t>Какао</t>
  </si>
  <si>
    <t>Икра кабачковая</t>
  </si>
  <si>
    <t>Щи</t>
  </si>
  <si>
    <t>Макароны отварные с сыром</t>
  </si>
  <si>
    <t>Запеканка из творога</t>
  </si>
  <si>
    <t>Повидло</t>
  </si>
  <si>
    <t>Гречневая каша</t>
  </si>
  <si>
    <t>Соус мясной</t>
  </si>
  <si>
    <t>Каша пшенная молочная</t>
  </si>
  <si>
    <t>Свекольник</t>
  </si>
  <si>
    <t>Каша пшеничная молочная</t>
  </si>
  <si>
    <t>Суп с рыбной консервой</t>
  </si>
  <si>
    <t>*</t>
  </si>
  <si>
    <t>Котлета</t>
  </si>
  <si>
    <t>Салат из капусты</t>
  </si>
  <si>
    <t>Печенье</t>
  </si>
  <si>
    <t>Апельсин</t>
  </si>
  <si>
    <t>Суп Крестьянский</t>
  </si>
  <si>
    <t>Салат из свеклы</t>
  </si>
  <si>
    <t>Гречневая каша с молоком</t>
  </si>
  <si>
    <t>/</t>
  </si>
  <si>
    <t>Чай с лимоном</t>
  </si>
  <si>
    <t>Рассольник Ленинградский</t>
  </si>
  <si>
    <t>Печень по-строгановски</t>
  </si>
  <si>
    <t>Макароны отварные с маслом</t>
  </si>
  <si>
    <t>Каша манная молочная</t>
  </si>
  <si>
    <t>МБОУ "Большанская ООШ" Прохоровского района Белгородской области</t>
  </si>
  <si>
    <t>Бельков Л.Т.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</si>
</sst>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63"/>
      <name val="Calibri"/>
      <family val="2"/>
      <charset val="204"/>
      <scheme val="minor"/>
    </font>
    <font>
      <sz val="11"/>
      <color indexed="6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0" xfId="0" applyFont="1" applyBorder="1"/>
    <xf numFmtId="0" fontId="3" fillId="0" borderId="1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3" fillId="4" borderId="3" xfId="0" applyFont="1" applyFill="1" applyBorder="1" applyAlignment="1" applyProtection="1">
      <alignment wrapText="1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0" fontId="3" fillId="5" borderId="2" xfId="0" applyFont="1" applyFill="1" applyBorder="1"/>
    <xf numFmtId="0" fontId="3" fillId="5" borderId="2" xfId="0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6" fillId="2" borderId="2" xfId="0" applyFont="1" applyFill="1" applyBorder="1" applyProtection="1"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9" fillId="4" borderId="2" xfId="0" applyFont="1" applyFill="1" applyBorder="1" applyAlignment="1" applyProtection="1">
      <alignment wrapText="1"/>
      <protection locked="0"/>
    </xf>
    <xf numFmtId="1" fontId="9" fillId="4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 applyProtection="1">
      <alignment wrapText="1"/>
      <protection locked="0"/>
    </xf>
    <xf numFmtId="1" fontId="9" fillId="4" borderId="3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1" fontId="3" fillId="5" borderId="2" xfId="0" applyNumberFormat="1" applyFont="1" applyFill="1" applyBorder="1" applyAlignment="1" applyProtection="1">
      <alignment horizontal="center"/>
      <protection locked="0"/>
    </xf>
    <xf numFmtId="0" fontId="6" fillId="5" borderId="2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1" fontId="9" fillId="5" borderId="1" xfId="0" applyNumberFormat="1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wrapText="1"/>
      <protection locked="0"/>
    </xf>
    <xf numFmtId="1" fontId="9" fillId="5" borderId="2" xfId="0" applyNumberFormat="1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9" fillId="5" borderId="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2" fontId="9" fillId="4" borderId="2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" fontId="3" fillId="5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09375" defaultRowHeight="14.4"/>
  <cols>
    <col min="1" max="1" width="11.88671875" style="21" customWidth="1"/>
    <col min="2" max="2" width="9.109375" style="21" customWidth="1"/>
    <col min="3" max="3" width="8" style="20" bestFit="1" customWidth="1"/>
    <col min="4" max="4" width="11.6640625" style="20" customWidth="1"/>
    <col min="5" max="5" width="35.33203125" style="21" bestFit="1" customWidth="1"/>
    <col min="6" max="6" width="10.33203125" style="21" bestFit="1" customWidth="1"/>
    <col min="7" max="7" width="10.88671875" style="21" bestFit="1" customWidth="1"/>
    <col min="8" max="8" width="7" style="21" bestFit="1" customWidth="1"/>
    <col min="9" max="9" width="8" style="21" bestFit="1" customWidth="1"/>
    <col min="10" max="10" width="9" style="21" bestFit="1" customWidth="1"/>
    <col min="11" max="11" width="5.33203125" style="21" hidden="1" customWidth="1"/>
    <col min="12" max="12" width="8" style="21" bestFit="1" customWidth="1"/>
    <col min="13" max="16384" width="9.109375" style="21"/>
  </cols>
  <sheetData>
    <row r="1" spans="1:12">
      <c r="A1" s="20" t="s">
        <v>7</v>
      </c>
      <c r="C1" s="97" t="s">
        <v>88</v>
      </c>
      <c r="D1" s="98"/>
      <c r="E1" s="98"/>
      <c r="F1" s="22" t="s">
        <v>16</v>
      </c>
      <c r="G1" s="21" t="s">
        <v>17</v>
      </c>
      <c r="H1" s="99" t="s">
        <v>53</v>
      </c>
      <c r="I1" s="99"/>
      <c r="J1" s="99"/>
      <c r="K1" s="99"/>
    </row>
    <row r="2" spans="1:12" ht="131.25" customHeight="1">
      <c r="A2" s="93" t="s">
        <v>6</v>
      </c>
      <c r="C2" s="21" t="s">
        <v>82</v>
      </c>
      <c r="G2" s="21" t="s">
        <v>18</v>
      </c>
      <c r="H2" s="99" t="s">
        <v>89</v>
      </c>
      <c r="I2" s="99"/>
      <c r="J2" s="99"/>
      <c r="K2" s="99"/>
    </row>
    <row r="3" spans="1:12" ht="17.25" customHeight="1">
      <c r="A3" s="23" t="s">
        <v>8</v>
      </c>
      <c r="C3" s="21"/>
      <c r="D3" s="23"/>
      <c r="E3" s="24" t="s">
        <v>9</v>
      </c>
      <c r="G3" s="21" t="s">
        <v>19</v>
      </c>
      <c r="H3" s="25">
        <v>1</v>
      </c>
      <c r="I3" s="25">
        <v>4</v>
      </c>
      <c r="J3" s="26">
        <v>2025</v>
      </c>
      <c r="K3" s="27"/>
    </row>
    <row r="4" spans="1:12" ht="15" thickBot="1">
      <c r="C4" s="21"/>
      <c r="D4" s="23"/>
      <c r="H4" s="28" t="s">
        <v>36</v>
      </c>
      <c r="I4" s="28" t="s">
        <v>37</v>
      </c>
      <c r="J4" s="28" t="s">
        <v>38</v>
      </c>
    </row>
    <row r="5" spans="1:12" ht="58.2" thickBot="1">
      <c r="A5" s="29" t="s">
        <v>14</v>
      </c>
      <c r="B5" s="30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>
      <c r="A6" s="33">
        <v>1</v>
      </c>
      <c r="B6" s="34">
        <v>1</v>
      </c>
      <c r="C6" s="1" t="s">
        <v>20</v>
      </c>
      <c r="D6" s="2" t="s">
        <v>21</v>
      </c>
      <c r="E6" s="87" t="s">
        <v>39</v>
      </c>
      <c r="F6" s="88">
        <v>150</v>
      </c>
      <c r="G6" s="89">
        <v>16.8</v>
      </c>
      <c r="H6" s="89">
        <v>25.8</v>
      </c>
      <c r="I6" s="89">
        <v>4.2</v>
      </c>
      <c r="J6" s="89">
        <v>316.10000000000002</v>
      </c>
      <c r="K6" s="90"/>
      <c r="L6" s="91">
        <v>61</v>
      </c>
    </row>
    <row r="7" spans="1:12">
      <c r="A7" s="36"/>
      <c r="B7" s="37"/>
      <c r="C7" s="7"/>
      <c r="D7" s="8" t="s">
        <v>22</v>
      </c>
      <c r="E7" s="61" t="s">
        <v>40</v>
      </c>
      <c r="F7" s="62">
        <v>200</v>
      </c>
      <c r="G7" s="5">
        <v>0.6</v>
      </c>
      <c r="H7" s="5">
        <v>0</v>
      </c>
      <c r="I7" s="5">
        <v>22.7</v>
      </c>
      <c r="J7" s="5">
        <v>93.2</v>
      </c>
      <c r="K7" s="38"/>
      <c r="L7" s="5">
        <v>1.91</v>
      </c>
    </row>
    <row r="8" spans="1:12">
      <c r="A8" s="36"/>
      <c r="B8" s="37"/>
      <c r="C8" s="7"/>
      <c r="D8" s="8" t="s">
        <v>23</v>
      </c>
      <c r="E8" s="61" t="s">
        <v>44</v>
      </c>
      <c r="F8" s="62">
        <v>40</v>
      </c>
      <c r="G8" s="5">
        <v>3.24</v>
      </c>
      <c r="H8" s="5">
        <v>0.3</v>
      </c>
      <c r="I8" s="5">
        <v>14.64</v>
      </c>
      <c r="J8" s="5">
        <v>72.599999999999994</v>
      </c>
      <c r="K8" s="38"/>
      <c r="L8" s="5">
        <v>2.4</v>
      </c>
    </row>
    <row r="9" spans="1:12">
      <c r="A9" s="36"/>
      <c r="B9" s="37"/>
      <c r="C9" s="7"/>
      <c r="D9" s="11"/>
      <c r="E9" s="63" t="s">
        <v>41</v>
      </c>
      <c r="F9" s="64">
        <v>10</v>
      </c>
      <c r="G9" s="40">
        <v>0.1</v>
      </c>
      <c r="H9" s="40">
        <v>0</v>
      </c>
      <c r="I9" s="40">
        <v>8</v>
      </c>
      <c r="J9" s="40">
        <v>30.8</v>
      </c>
      <c r="K9" s="38"/>
      <c r="L9" s="40">
        <v>3</v>
      </c>
    </row>
    <row r="10" spans="1:12">
      <c r="A10" s="36"/>
      <c r="B10" s="37"/>
      <c r="C10" s="7"/>
      <c r="D10" s="11"/>
      <c r="E10" s="63" t="s">
        <v>42</v>
      </c>
      <c r="F10" s="64">
        <v>100</v>
      </c>
      <c r="G10" s="40">
        <v>3.5</v>
      </c>
      <c r="H10" s="40">
        <v>2.5</v>
      </c>
      <c r="I10" s="40">
        <v>29</v>
      </c>
      <c r="J10" s="40">
        <v>150</v>
      </c>
      <c r="K10" s="38"/>
      <c r="L10" s="40">
        <v>14.04</v>
      </c>
    </row>
    <row r="11" spans="1:12">
      <c r="A11" s="41"/>
      <c r="B11" s="42"/>
      <c r="C11" s="12"/>
      <c r="D11" s="13" t="s">
        <v>33</v>
      </c>
      <c r="E11" s="65"/>
      <c r="F11" s="66">
        <f>SUM(F6:F10)</f>
        <v>500</v>
      </c>
      <c r="G11" s="44">
        <f>SUM(G6:G10)</f>
        <v>24.240000000000002</v>
      </c>
      <c r="H11" s="44">
        <f>SUM(H6:H10)</f>
        <v>28.6</v>
      </c>
      <c r="I11" s="44">
        <f>SUM(I6:I10)</f>
        <v>78.539999999999992</v>
      </c>
      <c r="J11" s="44">
        <f>SUM(J6:J10)</f>
        <v>662.69999999999993</v>
      </c>
      <c r="K11" s="45"/>
      <c r="L11" s="44">
        <f>SUM(L6:L10)</f>
        <v>82.35</v>
      </c>
    </row>
    <row r="12" spans="1:12" ht="13.5" customHeight="1">
      <c r="A12" s="46">
        <f>A6</f>
        <v>1</v>
      </c>
      <c r="B12" s="47">
        <f>B6</f>
        <v>1</v>
      </c>
      <c r="C12" s="14" t="s">
        <v>25</v>
      </c>
      <c r="D12" s="8" t="s">
        <v>26</v>
      </c>
      <c r="E12" s="67" t="s">
        <v>48</v>
      </c>
      <c r="F12" s="68">
        <v>70</v>
      </c>
      <c r="G12" s="5">
        <v>0.7</v>
      </c>
      <c r="H12" s="5">
        <v>0.1</v>
      </c>
      <c r="I12" s="5">
        <v>2.2999999999999998</v>
      </c>
      <c r="J12" s="5">
        <v>60.8</v>
      </c>
      <c r="K12" s="38"/>
      <c r="L12" s="17">
        <v>10.4</v>
      </c>
    </row>
    <row r="13" spans="1:12" ht="13.5" customHeight="1">
      <c r="A13" s="36"/>
      <c r="B13" s="37"/>
      <c r="C13" s="7"/>
      <c r="D13" s="8" t="s">
        <v>27</v>
      </c>
      <c r="E13" s="61" t="s">
        <v>59</v>
      </c>
      <c r="F13" s="62">
        <v>250</v>
      </c>
      <c r="G13" s="40">
        <v>3.15</v>
      </c>
      <c r="H13" s="40">
        <v>2.38</v>
      </c>
      <c r="I13" s="40">
        <v>26.28</v>
      </c>
      <c r="J13" s="40">
        <v>139.03</v>
      </c>
      <c r="K13" s="38"/>
      <c r="L13" s="40">
        <v>3.41</v>
      </c>
    </row>
    <row r="14" spans="1:12">
      <c r="A14" s="36"/>
      <c r="B14" s="37"/>
      <c r="C14" s="7"/>
      <c r="D14" s="8" t="s">
        <v>28</v>
      </c>
      <c r="E14" s="61" t="s">
        <v>46</v>
      </c>
      <c r="F14" s="62">
        <v>200</v>
      </c>
      <c r="G14" s="5">
        <v>4.9000000000000004</v>
      </c>
      <c r="H14" s="5">
        <v>6.4</v>
      </c>
      <c r="I14" s="5">
        <v>48.7</v>
      </c>
      <c r="J14" s="5">
        <v>303.7</v>
      </c>
      <c r="K14" s="38"/>
      <c r="L14" s="5">
        <v>52.72</v>
      </c>
    </row>
    <row r="15" spans="1:12">
      <c r="A15" s="36"/>
      <c r="B15" s="37"/>
      <c r="C15" s="7"/>
      <c r="D15" s="8" t="s">
        <v>29</v>
      </c>
      <c r="E15" s="61"/>
      <c r="F15" s="62"/>
      <c r="G15" s="5"/>
      <c r="H15" s="5"/>
      <c r="I15" s="5"/>
      <c r="J15" s="5"/>
      <c r="K15" s="38"/>
      <c r="L15" s="5"/>
    </row>
    <row r="16" spans="1:12">
      <c r="A16" s="36"/>
      <c r="B16" s="37"/>
      <c r="C16" s="7"/>
      <c r="D16" s="8" t="s">
        <v>30</v>
      </c>
      <c r="E16" s="61" t="s">
        <v>43</v>
      </c>
      <c r="F16" s="62">
        <v>200</v>
      </c>
      <c r="G16" s="40">
        <v>0.2</v>
      </c>
      <c r="H16" s="40">
        <v>0</v>
      </c>
      <c r="I16" s="40">
        <v>23.7</v>
      </c>
      <c r="J16" s="40">
        <v>85</v>
      </c>
      <c r="K16" s="38"/>
      <c r="L16" s="40">
        <v>3.82</v>
      </c>
    </row>
    <row r="17" spans="1:12">
      <c r="A17" s="36"/>
      <c r="B17" s="37"/>
      <c r="C17" s="7"/>
      <c r="D17" s="8" t="s">
        <v>31</v>
      </c>
      <c r="E17" s="61" t="s">
        <v>44</v>
      </c>
      <c r="F17" s="62">
        <v>40</v>
      </c>
      <c r="G17" s="5">
        <v>3.24</v>
      </c>
      <c r="H17" s="5">
        <v>0.4</v>
      </c>
      <c r="I17" s="5">
        <v>19.52</v>
      </c>
      <c r="J17" s="5">
        <v>96.8</v>
      </c>
      <c r="K17" s="38"/>
      <c r="L17" s="5">
        <v>2.4</v>
      </c>
    </row>
    <row r="18" spans="1:12">
      <c r="A18" s="36"/>
      <c r="B18" s="37"/>
      <c r="C18" s="7"/>
      <c r="D18" s="8" t="s">
        <v>32</v>
      </c>
      <c r="E18" s="61" t="s">
        <v>45</v>
      </c>
      <c r="F18" s="62">
        <v>40</v>
      </c>
      <c r="G18" s="5">
        <v>3.24</v>
      </c>
      <c r="H18" s="5">
        <v>1.36</v>
      </c>
      <c r="I18" s="5">
        <v>16.88</v>
      </c>
      <c r="J18" s="5">
        <v>88.8</v>
      </c>
      <c r="K18" s="38"/>
      <c r="L18" s="5">
        <v>1.57</v>
      </c>
    </row>
    <row r="19" spans="1:12">
      <c r="A19" s="41"/>
      <c r="B19" s="42"/>
      <c r="C19" s="12"/>
      <c r="D19" s="13" t="s">
        <v>33</v>
      </c>
      <c r="E19" s="43"/>
      <c r="F19" s="44">
        <f>SUM(F12:F18)</f>
        <v>800</v>
      </c>
      <c r="G19" s="44">
        <f>SUM(G12:G18)</f>
        <v>15.43</v>
      </c>
      <c r="H19" s="44">
        <f>SUM(H12:H18)</f>
        <v>10.64</v>
      </c>
      <c r="I19" s="44">
        <f>SUM(I12:I18)</f>
        <v>137.38</v>
      </c>
      <c r="J19" s="44">
        <f>SUM(J12:J18)</f>
        <v>774.12999999999988</v>
      </c>
      <c r="K19" s="45"/>
      <c r="L19" s="44">
        <f>SUM(L12:L18)</f>
        <v>74.319999999999993</v>
      </c>
    </row>
    <row r="20" spans="1:12" ht="15" thickBot="1">
      <c r="A20" s="48">
        <f>A6</f>
        <v>1</v>
      </c>
      <c r="B20" s="49">
        <f>B6</f>
        <v>1</v>
      </c>
      <c r="C20" s="95" t="s">
        <v>4</v>
      </c>
      <c r="D20" s="96"/>
      <c r="E20" s="50"/>
      <c r="F20" s="51">
        <f>F11+F19</f>
        <v>1300</v>
      </c>
      <c r="G20" s="51">
        <f>G11+G19</f>
        <v>39.67</v>
      </c>
      <c r="H20" s="51">
        <f>H11+H19</f>
        <v>39.24</v>
      </c>
      <c r="I20" s="51">
        <f>I11+I19</f>
        <v>215.92</v>
      </c>
      <c r="J20" s="51">
        <f>J11+J19</f>
        <v>1436.83</v>
      </c>
      <c r="K20" s="51"/>
      <c r="L20" s="51">
        <f>L11+L19</f>
        <v>156.66999999999999</v>
      </c>
    </row>
    <row r="21" spans="1:12" ht="16.5" customHeight="1">
      <c r="A21" s="52">
        <v>1</v>
      </c>
      <c r="B21" s="37">
        <v>2</v>
      </c>
      <c r="C21" s="1" t="s">
        <v>20</v>
      </c>
      <c r="D21" s="2" t="s">
        <v>21</v>
      </c>
      <c r="E21" s="3" t="s">
        <v>81</v>
      </c>
      <c r="F21" s="4">
        <v>200</v>
      </c>
      <c r="G21" s="5">
        <v>5</v>
      </c>
      <c r="H21" s="5">
        <v>5.8</v>
      </c>
      <c r="I21" s="5">
        <v>37.5</v>
      </c>
      <c r="J21" s="5">
        <v>283.89999999999998</v>
      </c>
      <c r="K21" s="35"/>
      <c r="L21" s="6">
        <v>26.68</v>
      </c>
    </row>
    <row r="22" spans="1:12">
      <c r="A22" s="52"/>
      <c r="B22" s="37"/>
      <c r="C22" s="7"/>
      <c r="D22" s="8" t="s">
        <v>22</v>
      </c>
      <c r="E22" s="9" t="s">
        <v>40</v>
      </c>
      <c r="F22" s="10">
        <v>200</v>
      </c>
      <c r="G22" s="5">
        <v>0.6</v>
      </c>
      <c r="H22" s="5">
        <v>0</v>
      </c>
      <c r="I22" s="5">
        <v>22.7</v>
      </c>
      <c r="J22" s="5">
        <v>93.2</v>
      </c>
      <c r="K22" s="38"/>
      <c r="L22" s="5">
        <v>1.91</v>
      </c>
    </row>
    <row r="23" spans="1:12">
      <c r="A23" s="52"/>
      <c r="B23" s="37"/>
      <c r="C23" s="7"/>
      <c r="D23" s="8" t="s">
        <v>23</v>
      </c>
      <c r="E23" s="9" t="s">
        <v>44</v>
      </c>
      <c r="F23" s="62">
        <v>30</v>
      </c>
      <c r="G23" s="5">
        <v>3.24</v>
      </c>
      <c r="H23" s="5">
        <v>0.3</v>
      </c>
      <c r="I23" s="5">
        <v>14.64</v>
      </c>
      <c r="J23" s="5">
        <v>72.599999999999994</v>
      </c>
      <c r="K23" s="38"/>
      <c r="L23" s="5">
        <v>1.8</v>
      </c>
    </row>
    <row r="24" spans="1:12" ht="16.5" customHeight="1">
      <c r="A24" s="52"/>
      <c r="B24" s="37"/>
      <c r="C24" s="7"/>
      <c r="D24" s="18"/>
      <c r="E24" s="9" t="s">
        <v>56</v>
      </c>
      <c r="F24" s="40">
        <v>200</v>
      </c>
      <c r="G24" s="40">
        <v>6</v>
      </c>
      <c r="H24" s="40">
        <v>6.4</v>
      </c>
      <c r="I24" s="40">
        <v>9.4</v>
      </c>
      <c r="J24" s="40">
        <v>120</v>
      </c>
      <c r="K24" s="38"/>
      <c r="L24" s="40">
        <v>35</v>
      </c>
    </row>
    <row r="25" spans="1:12">
      <c r="A25" s="52"/>
      <c r="B25" s="37"/>
      <c r="C25" s="7"/>
      <c r="D25" s="19"/>
      <c r="E25" s="39" t="s">
        <v>41</v>
      </c>
      <c r="F25" s="40">
        <v>10</v>
      </c>
      <c r="G25" s="40">
        <v>0.1</v>
      </c>
      <c r="H25" s="40">
        <v>0</v>
      </c>
      <c r="I25" s="40">
        <v>8</v>
      </c>
      <c r="J25" s="40">
        <v>30.8</v>
      </c>
      <c r="K25" s="38"/>
      <c r="L25" s="40">
        <v>3</v>
      </c>
    </row>
    <row r="26" spans="1:12">
      <c r="A26" s="53"/>
      <c r="B26" s="42"/>
      <c r="C26" s="12"/>
      <c r="D26" s="13" t="s">
        <v>33</v>
      </c>
      <c r="E26" s="43"/>
      <c r="F26" s="44">
        <f>SUM(F21:F25)</f>
        <v>640</v>
      </c>
      <c r="G26" s="44">
        <f>SUM(G21:G25)</f>
        <v>14.94</v>
      </c>
      <c r="H26" s="44">
        <f>SUM(H21:H25)</f>
        <v>12.5</v>
      </c>
      <c r="I26" s="44">
        <f>SUM(I21:I25)</f>
        <v>92.240000000000009</v>
      </c>
      <c r="J26" s="44">
        <f>SUM(J21:J25)</f>
        <v>600.49999999999989</v>
      </c>
      <c r="K26" s="45"/>
      <c r="L26" s="44">
        <f>SUM(L21:L25)</f>
        <v>68.39</v>
      </c>
    </row>
    <row r="27" spans="1:12">
      <c r="A27" s="47">
        <f>A21</f>
        <v>1</v>
      </c>
      <c r="B27" s="47">
        <f>B21</f>
        <v>2</v>
      </c>
      <c r="C27" s="14" t="s">
        <v>25</v>
      </c>
      <c r="D27" s="8" t="s">
        <v>26</v>
      </c>
      <c r="E27" s="15" t="s">
        <v>49</v>
      </c>
      <c r="F27" s="16">
        <v>80</v>
      </c>
      <c r="G27" s="40">
        <v>1.6</v>
      </c>
      <c r="H27" s="40">
        <v>6.3</v>
      </c>
      <c r="I27" s="40">
        <v>7.4</v>
      </c>
      <c r="J27" s="40">
        <v>90.8</v>
      </c>
      <c r="K27" s="38"/>
      <c r="L27" s="40">
        <v>5.42</v>
      </c>
    </row>
    <row r="28" spans="1:12">
      <c r="A28" s="52"/>
      <c r="B28" s="37"/>
      <c r="C28" s="7"/>
      <c r="D28" s="8" t="s">
        <v>27</v>
      </c>
      <c r="E28" s="9" t="s">
        <v>71</v>
      </c>
      <c r="F28" s="10">
        <v>200</v>
      </c>
      <c r="G28" s="40">
        <v>1.92</v>
      </c>
      <c r="H28" s="40">
        <v>6.33</v>
      </c>
      <c r="I28" s="40">
        <v>10.050000000000001</v>
      </c>
      <c r="J28" s="40">
        <v>104.12</v>
      </c>
      <c r="K28" s="38"/>
      <c r="L28" s="40">
        <v>14.41</v>
      </c>
    </row>
    <row r="29" spans="1:12">
      <c r="A29" s="52"/>
      <c r="B29" s="37"/>
      <c r="C29" s="7"/>
      <c r="D29" s="8" t="s">
        <v>28</v>
      </c>
      <c r="E29" s="9" t="s">
        <v>52</v>
      </c>
      <c r="F29" s="10">
        <v>90</v>
      </c>
      <c r="G29" s="5">
        <v>20.399999999999999</v>
      </c>
      <c r="H29" s="5">
        <v>7.9</v>
      </c>
      <c r="I29" s="5">
        <v>5.9</v>
      </c>
      <c r="J29" s="5">
        <v>177.1</v>
      </c>
      <c r="K29" s="38"/>
      <c r="L29" s="5">
        <v>29.84</v>
      </c>
    </row>
    <row r="30" spans="1:12">
      <c r="A30" s="52"/>
      <c r="B30" s="37"/>
      <c r="C30" s="7"/>
      <c r="D30" s="8" t="s">
        <v>29</v>
      </c>
      <c r="E30" s="9" t="s">
        <v>51</v>
      </c>
      <c r="F30" s="40">
        <v>200</v>
      </c>
      <c r="G30" s="40">
        <v>4.5</v>
      </c>
      <c r="H30" s="40">
        <v>6.2</v>
      </c>
      <c r="I30" s="40">
        <v>47.5</v>
      </c>
      <c r="J30" s="40">
        <v>263.39999999999998</v>
      </c>
      <c r="K30" s="38"/>
      <c r="L30" s="40">
        <v>16.78</v>
      </c>
    </row>
    <row r="31" spans="1:12">
      <c r="A31" s="52"/>
      <c r="B31" s="37"/>
      <c r="C31" s="7"/>
      <c r="D31" s="8" t="s">
        <v>30</v>
      </c>
      <c r="E31" s="9" t="s">
        <v>83</v>
      </c>
      <c r="F31" s="10">
        <v>200</v>
      </c>
      <c r="G31" s="40">
        <v>0.2</v>
      </c>
      <c r="H31" s="40">
        <v>0</v>
      </c>
      <c r="I31" s="40">
        <v>23.7</v>
      </c>
      <c r="J31" s="40">
        <v>85</v>
      </c>
      <c r="K31" s="38"/>
      <c r="L31" s="40">
        <v>3.05</v>
      </c>
    </row>
    <row r="32" spans="1:12">
      <c r="A32" s="52"/>
      <c r="B32" s="37"/>
      <c r="C32" s="7"/>
      <c r="D32" s="8" t="s">
        <v>31</v>
      </c>
      <c r="E32" s="9" t="s">
        <v>44</v>
      </c>
      <c r="F32" s="62">
        <v>40</v>
      </c>
      <c r="G32" s="5">
        <v>3.24</v>
      </c>
      <c r="H32" s="5">
        <v>0.4</v>
      </c>
      <c r="I32" s="5">
        <v>19.52</v>
      </c>
      <c r="J32" s="5">
        <v>96.8</v>
      </c>
      <c r="K32" s="38"/>
      <c r="L32" s="5">
        <v>2.4</v>
      </c>
    </row>
    <row r="33" spans="1:12">
      <c r="A33" s="52"/>
      <c r="B33" s="37"/>
      <c r="C33" s="7"/>
      <c r="D33" s="8" t="s">
        <v>32</v>
      </c>
      <c r="E33" s="9" t="s">
        <v>45</v>
      </c>
      <c r="F33" s="62">
        <v>40</v>
      </c>
      <c r="G33" s="5">
        <v>3.24</v>
      </c>
      <c r="H33" s="5">
        <v>1.36</v>
      </c>
      <c r="I33" s="5">
        <v>16.88</v>
      </c>
      <c r="J33" s="5">
        <v>88.8</v>
      </c>
      <c r="K33" s="38"/>
      <c r="L33" s="5">
        <v>1.57</v>
      </c>
    </row>
    <row r="34" spans="1:12">
      <c r="A34" s="53"/>
      <c r="B34" s="42"/>
      <c r="C34" s="12"/>
      <c r="D34" s="13" t="s">
        <v>33</v>
      </c>
      <c r="E34" s="43"/>
      <c r="F34" s="44">
        <f>SUM(F27:F33)</f>
        <v>850</v>
      </c>
      <c r="G34" s="44">
        <f>SUM(G27:G33)</f>
        <v>35.1</v>
      </c>
      <c r="H34" s="44">
        <f>SUM(H27:H33)</f>
        <v>28.49</v>
      </c>
      <c r="I34" s="44">
        <f>SUM(I27:I33)</f>
        <v>130.94999999999999</v>
      </c>
      <c r="J34" s="44">
        <f>SUM(J27:J33)</f>
        <v>906.01999999999987</v>
      </c>
      <c r="K34" s="45"/>
      <c r="L34" s="44">
        <f>SUM(L27:L33)</f>
        <v>73.47</v>
      </c>
    </row>
    <row r="35" spans="1:12" ht="15.75" customHeight="1" thickBot="1">
      <c r="A35" s="54">
        <f>A21</f>
        <v>1</v>
      </c>
      <c r="B35" s="54">
        <f>B21</f>
        <v>2</v>
      </c>
      <c r="C35" s="95" t="s">
        <v>4</v>
      </c>
      <c r="D35" s="96"/>
      <c r="E35" s="50"/>
      <c r="F35" s="51">
        <f>F26+F34</f>
        <v>1490</v>
      </c>
      <c r="G35" s="51">
        <f>G26+G34</f>
        <v>50.04</v>
      </c>
      <c r="H35" s="51">
        <f>H26+H34</f>
        <v>40.989999999999995</v>
      </c>
      <c r="I35" s="51">
        <f>I26+I34</f>
        <v>223.19</v>
      </c>
      <c r="J35" s="51">
        <f>J26+J34</f>
        <v>1506.5199999999998</v>
      </c>
      <c r="K35" s="51"/>
      <c r="L35" s="51">
        <f>L26+L34</f>
        <v>141.86000000000001</v>
      </c>
    </row>
    <row r="36" spans="1:12">
      <c r="A36" s="33">
        <v>1</v>
      </c>
      <c r="B36" s="34">
        <v>3</v>
      </c>
      <c r="C36" s="1" t="s">
        <v>20</v>
      </c>
      <c r="D36" s="2" t="s">
        <v>21</v>
      </c>
      <c r="E36" s="69" t="s">
        <v>70</v>
      </c>
      <c r="F36" s="70">
        <v>200</v>
      </c>
      <c r="G36" s="55">
        <v>7.1</v>
      </c>
      <c r="H36" s="55">
        <v>6.5</v>
      </c>
      <c r="I36" s="55">
        <v>27.7</v>
      </c>
      <c r="J36" s="55">
        <v>440</v>
      </c>
      <c r="K36" s="35"/>
      <c r="L36" s="55">
        <v>23.11</v>
      </c>
    </row>
    <row r="37" spans="1:12">
      <c r="A37" s="36"/>
      <c r="B37" s="37"/>
      <c r="C37" s="7"/>
      <c r="D37" s="8" t="s">
        <v>22</v>
      </c>
      <c r="E37" s="71" t="s">
        <v>40</v>
      </c>
      <c r="F37" s="72">
        <v>200</v>
      </c>
      <c r="G37" s="5">
        <v>0.6</v>
      </c>
      <c r="H37" s="5">
        <v>0</v>
      </c>
      <c r="I37" s="5">
        <v>22.7</v>
      </c>
      <c r="J37" s="5">
        <v>93.2</v>
      </c>
      <c r="K37" s="38"/>
      <c r="L37" s="5">
        <v>1.91</v>
      </c>
    </row>
    <row r="38" spans="1:12">
      <c r="A38" s="36"/>
      <c r="B38" s="37"/>
      <c r="C38" s="7"/>
      <c r="D38" s="8" t="s">
        <v>23</v>
      </c>
      <c r="E38" s="73" t="s">
        <v>54</v>
      </c>
      <c r="F38" s="74">
        <v>30</v>
      </c>
      <c r="G38" s="40">
        <v>3.2</v>
      </c>
      <c r="H38" s="40">
        <v>0.4</v>
      </c>
      <c r="I38" s="40">
        <v>19.600000000000001</v>
      </c>
      <c r="J38" s="40">
        <v>95.2</v>
      </c>
      <c r="K38" s="38"/>
      <c r="L38" s="40">
        <v>2.14</v>
      </c>
    </row>
    <row r="39" spans="1:12">
      <c r="A39" s="36"/>
      <c r="B39" s="37"/>
      <c r="C39" s="7"/>
      <c r="D39" s="8" t="s">
        <v>24</v>
      </c>
      <c r="E39" s="73" t="s">
        <v>78</v>
      </c>
      <c r="F39" s="74">
        <v>150</v>
      </c>
      <c r="G39" s="40">
        <v>0.4</v>
      </c>
      <c r="H39" s="40">
        <v>0.4</v>
      </c>
      <c r="I39" s="40">
        <v>9.8000000000000007</v>
      </c>
      <c r="J39" s="40">
        <v>84.6</v>
      </c>
      <c r="K39" s="38"/>
      <c r="L39" s="40">
        <v>36</v>
      </c>
    </row>
    <row r="40" spans="1:12">
      <c r="A40" s="36"/>
      <c r="B40" s="37"/>
      <c r="C40" s="7"/>
      <c r="D40" s="11"/>
      <c r="E40" s="73" t="s">
        <v>41</v>
      </c>
      <c r="F40" s="74">
        <v>10</v>
      </c>
      <c r="G40" s="40">
        <v>0.1</v>
      </c>
      <c r="H40" s="40">
        <v>0</v>
      </c>
      <c r="I40" s="40">
        <v>8</v>
      </c>
      <c r="J40" s="40">
        <v>30.8</v>
      </c>
      <c r="K40" s="38"/>
      <c r="L40" s="40">
        <v>3</v>
      </c>
    </row>
    <row r="41" spans="1:12">
      <c r="A41" s="41"/>
      <c r="B41" s="42"/>
      <c r="C41" s="12"/>
      <c r="D41" s="13" t="s">
        <v>33</v>
      </c>
      <c r="E41" s="43"/>
      <c r="F41" s="44">
        <f>SUM(F36:F40)</f>
        <v>590</v>
      </c>
      <c r="G41" s="44">
        <f>SUM(G36:G40)</f>
        <v>11.399999999999999</v>
      </c>
      <c r="H41" s="44">
        <f>SUM(H36:H40)</f>
        <v>7.3000000000000007</v>
      </c>
      <c r="I41" s="44">
        <f>SUM(I36:I40)</f>
        <v>87.8</v>
      </c>
      <c r="J41" s="44">
        <f>SUM(J36:J40)</f>
        <v>743.80000000000007</v>
      </c>
      <c r="K41" s="45"/>
      <c r="L41" s="44">
        <f>SUM(L36:L40)</f>
        <v>66.16</v>
      </c>
    </row>
    <row r="42" spans="1:12">
      <c r="A42" s="46">
        <f>A36</f>
        <v>1</v>
      </c>
      <c r="B42" s="47">
        <f>B36</f>
        <v>3</v>
      </c>
      <c r="C42" s="14" t="s">
        <v>25</v>
      </c>
      <c r="D42" s="8" t="s">
        <v>26</v>
      </c>
      <c r="E42" s="15" t="s">
        <v>63</v>
      </c>
      <c r="F42" s="16">
        <v>60</v>
      </c>
      <c r="G42" s="40">
        <v>1.6</v>
      </c>
      <c r="H42" s="40">
        <v>6.3</v>
      </c>
      <c r="I42" s="40">
        <v>7.4</v>
      </c>
      <c r="J42" s="40">
        <v>77.37</v>
      </c>
      <c r="K42" s="38"/>
      <c r="L42" s="40">
        <v>14.4</v>
      </c>
    </row>
    <row r="43" spans="1:12">
      <c r="A43" s="36"/>
      <c r="B43" s="37"/>
      <c r="C43" s="7"/>
      <c r="D43" s="8" t="s">
        <v>27</v>
      </c>
      <c r="E43" s="9" t="s">
        <v>57</v>
      </c>
      <c r="F43" s="16">
        <v>200</v>
      </c>
      <c r="G43" s="40">
        <v>5.8</v>
      </c>
      <c r="H43" s="40">
        <v>4.7</v>
      </c>
      <c r="I43" s="40">
        <v>22.4</v>
      </c>
      <c r="J43" s="40">
        <v>154.78</v>
      </c>
      <c r="K43" s="38"/>
      <c r="L43" s="40">
        <v>9.4600000000000009</v>
      </c>
    </row>
    <row r="44" spans="1:12">
      <c r="A44" s="36"/>
      <c r="B44" s="37"/>
      <c r="C44" s="7"/>
      <c r="D44" s="8" t="s">
        <v>28</v>
      </c>
      <c r="E44" s="9" t="s">
        <v>58</v>
      </c>
      <c r="F44" s="10">
        <v>200</v>
      </c>
      <c r="G44" s="40">
        <v>18.38</v>
      </c>
      <c r="H44" s="40">
        <v>14.14</v>
      </c>
      <c r="I44" s="40">
        <v>18.05</v>
      </c>
      <c r="J44" s="40">
        <v>384.24</v>
      </c>
      <c r="K44" s="38"/>
      <c r="L44" s="40">
        <v>43.71</v>
      </c>
    </row>
    <row r="45" spans="1:12">
      <c r="A45" s="36"/>
      <c r="B45" s="37"/>
      <c r="C45" s="7"/>
      <c r="D45" s="8" t="s">
        <v>30</v>
      </c>
      <c r="E45" s="9" t="s">
        <v>43</v>
      </c>
      <c r="F45" s="10">
        <v>200</v>
      </c>
      <c r="G45" s="40">
        <v>0.2</v>
      </c>
      <c r="H45" s="40">
        <v>0</v>
      </c>
      <c r="I45" s="40">
        <v>23.7</v>
      </c>
      <c r="J45" s="40">
        <v>85</v>
      </c>
      <c r="K45" s="38"/>
      <c r="L45" s="40">
        <v>3.9</v>
      </c>
    </row>
    <row r="46" spans="1:12">
      <c r="A46" s="36"/>
      <c r="B46" s="37"/>
      <c r="C46" s="7"/>
      <c r="D46" s="8" t="s">
        <v>31</v>
      </c>
      <c r="E46" s="9" t="s">
        <v>44</v>
      </c>
      <c r="F46" s="62">
        <v>40</v>
      </c>
      <c r="G46" s="5">
        <v>3.24</v>
      </c>
      <c r="H46" s="5">
        <v>0.4</v>
      </c>
      <c r="I46" s="5">
        <v>19.52</v>
      </c>
      <c r="J46" s="5">
        <v>96.8</v>
      </c>
      <c r="K46" s="38"/>
      <c r="L46" s="5">
        <v>2.4</v>
      </c>
    </row>
    <row r="47" spans="1:12">
      <c r="A47" s="36"/>
      <c r="B47" s="37"/>
      <c r="C47" s="7"/>
      <c r="D47" s="8" t="s">
        <v>32</v>
      </c>
      <c r="E47" s="9" t="s">
        <v>45</v>
      </c>
      <c r="F47" s="62">
        <v>40</v>
      </c>
      <c r="G47" s="5">
        <v>3.24</v>
      </c>
      <c r="H47" s="5">
        <v>1.36</v>
      </c>
      <c r="I47" s="5">
        <v>16.88</v>
      </c>
      <c r="J47" s="5">
        <v>88.8</v>
      </c>
      <c r="K47" s="38"/>
      <c r="L47" s="5">
        <v>1.57</v>
      </c>
    </row>
    <row r="48" spans="1:12">
      <c r="A48" s="41"/>
      <c r="B48" s="42"/>
      <c r="C48" s="12"/>
      <c r="D48" s="13" t="s">
        <v>33</v>
      </c>
      <c r="E48" s="43"/>
      <c r="F48" s="44">
        <f>SUM(F42:F47)</f>
        <v>740</v>
      </c>
      <c r="G48" s="44">
        <f>SUM(G42:G47)</f>
        <v>32.46</v>
      </c>
      <c r="H48" s="44">
        <f>SUM(H42:H47)</f>
        <v>26.9</v>
      </c>
      <c r="I48" s="44">
        <f>SUM(I42:I47)</f>
        <v>107.94999999999999</v>
      </c>
      <c r="J48" s="44">
        <f>SUM(J42:J47)</f>
        <v>886.9899999999999</v>
      </c>
      <c r="K48" s="45"/>
      <c r="L48" s="44">
        <f>SUM(L42:L47)</f>
        <v>75.44</v>
      </c>
    </row>
    <row r="49" spans="1:12" ht="15.75" customHeight="1" thickBot="1">
      <c r="A49" s="48">
        <f>A36</f>
        <v>1</v>
      </c>
      <c r="B49" s="49">
        <f>B36</f>
        <v>3</v>
      </c>
      <c r="C49" s="95" t="s">
        <v>4</v>
      </c>
      <c r="D49" s="96"/>
      <c r="E49" s="50"/>
      <c r="F49" s="51">
        <f>F41+F48</f>
        <v>1330</v>
      </c>
      <c r="G49" s="51">
        <f>G41+G48</f>
        <v>43.86</v>
      </c>
      <c r="H49" s="51">
        <f>H41+H48</f>
        <v>34.200000000000003</v>
      </c>
      <c r="I49" s="51">
        <f>I41+I48</f>
        <v>195.75</v>
      </c>
      <c r="J49" s="51">
        <f>J41+J48</f>
        <v>1630.79</v>
      </c>
      <c r="K49" s="51"/>
      <c r="L49" s="51">
        <f>L41+L48</f>
        <v>141.6</v>
      </c>
    </row>
    <row r="50" spans="1:12">
      <c r="A50" s="33">
        <v>1</v>
      </c>
      <c r="B50" s="34">
        <v>4</v>
      </c>
      <c r="C50" s="1" t="s">
        <v>20</v>
      </c>
      <c r="D50" s="2" t="s">
        <v>21</v>
      </c>
      <c r="E50" s="75" t="s">
        <v>86</v>
      </c>
      <c r="F50" s="76">
        <v>200</v>
      </c>
      <c r="G50" s="55">
        <v>6</v>
      </c>
      <c r="H50" s="55">
        <v>3</v>
      </c>
      <c r="I50" s="55">
        <v>43.4</v>
      </c>
      <c r="J50" s="55">
        <v>336.6</v>
      </c>
      <c r="K50" s="35"/>
      <c r="L50" s="55">
        <v>15.62</v>
      </c>
    </row>
    <row r="51" spans="1:12">
      <c r="A51" s="36"/>
      <c r="B51" s="37"/>
      <c r="C51" s="7"/>
      <c r="D51" s="8" t="s">
        <v>22</v>
      </c>
      <c r="E51" s="77" t="s">
        <v>83</v>
      </c>
      <c r="F51" s="78">
        <v>200</v>
      </c>
      <c r="G51" s="40">
        <v>0.4</v>
      </c>
      <c r="H51" s="40">
        <v>0.01</v>
      </c>
      <c r="I51" s="40">
        <v>21.2</v>
      </c>
      <c r="J51" s="40">
        <v>82.2</v>
      </c>
      <c r="K51" s="38"/>
      <c r="L51" s="40">
        <v>3.05</v>
      </c>
    </row>
    <row r="52" spans="1:12">
      <c r="A52" s="36"/>
      <c r="B52" s="37"/>
      <c r="C52" s="7"/>
      <c r="D52" s="8" t="s">
        <v>23</v>
      </c>
      <c r="E52" s="77" t="s">
        <v>44</v>
      </c>
      <c r="F52" s="78">
        <v>30</v>
      </c>
      <c r="G52" s="5">
        <v>3.24</v>
      </c>
      <c r="H52" s="5">
        <v>0.3</v>
      </c>
      <c r="I52" s="5">
        <v>14.64</v>
      </c>
      <c r="J52" s="5">
        <v>72.599999999999994</v>
      </c>
      <c r="K52" s="38"/>
      <c r="L52" s="5">
        <v>1.8</v>
      </c>
    </row>
    <row r="53" spans="1:12">
      <c r="A53" s="36"/>
      <c r="B53" s="37"/>
      <c r="C53" s="7"/>
      <c r="D53" s="8" t="s">
        <v>24</v>
      </c>
      <c r="E53" s="79" t="s">
        <v>55</v>
      </c>
      <c r="F53" s="80">
        <v>200</v>
      </c>
      <c r="G53" s="5">
        <v>0.9</v>
      </c>
      <c r="H53" s="5">
        <v>0.2</v>
      </c>
      <c r="I53" s="5">
        <v>8.1</v>
      </c>
      <c r="J53" s="5">
        <v>47</v>
      </c>
      <c r="K53" s="38"/>
      <c r="L53" s="40">
        <v>20</v>
      </c>
    </row>
    <row r="54" spans="1:12">
      <c r="A54" s="36"/>
      <c r="B54" s="37"/>
      <c r="C54" s="7"/>
      <c r="D54" s="11"/>
      <c r="E54" s="79" t="s">
        <v>41</v>
      </c>
      <c r="F54" s="80">
        <v>10</v>
      </c>
      <c r="G54" s="40">
        <v>0.1</v>
      </c>
      <c r="H54" s="40">
        <v>0</v>
      </c>
      <c r="I54" s="40">
        <v>8</v>
      </c>
      <c r="J54" s="40">
        <v>30.8</v>
      </c>
      <c r="K54" s="38"/>
      <c r="L54" s="40">
        <v>3</v>
      </c>
    </row>
    <row r="55" spans="1:12">
      <c r="A55" s="41"/>
      <c r="B55" s="42"/>
      <c r="C55" s="12"/>
      <c r="D55" s="13" t="s">
        <v>33</v>
      </c>
      <c r="E55" s="43"/>
      <c r="F55" s="44">
        <f>SUM(F50:F54)</f>
        <v>640</v>
      </c>
      <c r="G55" s="44">
        <f>SUM(G50:G54)</f>
        <v>10.64</v>
      </c>
      <c r="H55" s="44">
        <f>SUM(H50:H54)</f>
        <v>3.51</v>
      </c>
      <c r="I55" s="44">
        <f>SUM(I50:I54)</f>
        <v>95.339999999999989</v>
      </c>
      <c r="J55" s="44">
        <f>SUM(J50:J54)</f>
        <v>569.19999999999993</v>
      </c>
      <c r="K55" s="45"/>
      <c r="L55" s="44">
        <f>SUM(L50:L54)</f>
        <v>43.47</v>
      </c>
    </row>
    <row r="56" spans="1:12">
      <c r="A56" s="46">
        <f>A50</f>
        <v>1</v>
      </c>
      <c r="B56" s="47">
        <f>B50</f>
        <v>4</v>
      </c>
      <c r="C56" s="14" t="s">
        <v>25</v>
      </c>
      <c r="D56" s="8" t="s">
        <v>26</v>
      </c>
      <c r="E56" s="15" t="s">
        <v>80</v>
      </c>
      <c r="F56" s="16">
        <v>60</v>
      </c>
      <c r="G56" s="40">
        <v>1.6</v>
      </c>
      <c r="H56" s="40">
        <v>6.3</v>
      </c>
      <c r="I56" s="40">
        <v>7.4</v>
      </c>
      <c r="J56" s="40">
        <v>178</v>
      </c>
      <c r="K56" s="38"/>
      <c r="L56" s="40">
        <v>4.7699999999999996</v>
      </c>
    </row>
    <row r="57" spans="1:12">
      <c r="A57" s="36"/>
      <c r="B57" s="37"/>
      <c r="C57" s="7" t="s">
        <v>74</v>
      </c>
      <c r="D57" s="8" t="s">
        <v>27</v>
      </c>
      <c r="E57" s="9" t="s">
        <v>79</v>
      </c>
      <c r="F57" s="10">
        <v>200</v>
      </c>
      <c r="G57" s="40">
        <v>3.15</v>
      </c>
      <c r="H57" s="40">
        <v>2.38</v>
      </c>
      <c r="I57" s="40">
        <v>26.28</v>
      </c>
      <c r="J57" s="40">
        <v>139.03</v>
      </c>
      <c r="K57" s="38"/>
      <c r="L57" s="40">
        <v>5.17</v>
      </c>
    </row>
    <row r="58" spans="1:12">
      <c r="A58" s="36"/>
      <c r="B58" s="37"/>
      <c r="C58" s="7"/>
      <c r="D58" s="8" t="s">
        <v>28</v>
      </c>
      <c r="E58" s="77" t="s">
        <v>60</v>
      </c>
      <c r="F58" s="78">
        <v>200</v>
      </c>
      <c r="G58" s="40">
        <v>27.3</v>
      </c>
      <c r="H58" s="40">
        <v>7.9</v>
      </c>
      <c r="I58" s="40">
        <v>34.700000000000003</v>
      </c>
      <c r="J58" s="40">
        <v>318.8</v>
      </c>
      <c r="K58" s="38"/>
      <c r="L58" s="40">
        <v>35.409999999999997</v>
      </c>
    </row>
    <row r="59" spans="1:12">
      <c r="A59" s="36"/>
      <c r="B59" s="37"/>
      <c r="C59" s="7"/>
      <c r="D59" s="8" t="s">
        <v>30</v>
      </c>
      <c r="E59" s="77" t="s">
        <v>47</v>
      </c>
      <c r="F59" s="78">
        <v>200</v>
      </c>
      <c r="G59" s="40">
        <v>1.2</v>
      </c>
      <c r="H59" s="40">
        <v>0</v>
      </c>
      <c r="I59" s="40">
        <v>28.6</v>
      </c>
      <c r="J59" s="40">
        <v>112</v>
      </c>
      <c r="K59" s="38"/>
      <c r="L59" s="40">
        <v>12</v>
      </c>
    </row>
    <row r="60" spans="1:12">
      <c r="A60" s="36"/>
      <c r="B60" s="37"/>
      <c r="C60" s="7"/>
      <c r="D60" s="8" t="s">
        <v>31</v>
      </c>
      <c r="E60" s="77" t="s">
        <v>44</v>
      </c>
      <c r="F60" s="78">
        <v>40</v>
      </c>
      <c r="G60" s="5">
        <v>3.24</v>
      </c>
      <c r="H60" s="5">
        <v>0.4</v>
      </c>
      <c r="I60" s="5">
        <v>19.52</v>
      </c>
      <c r="J60" s="5">
        <v>96.8</v>
      </c>
      <c r="K60" s="38"/>
      <c r="L60" s="5">
        <v>2.4</v>
      </c>
    </row>
    <row r="61" spans="1:12">
      <c r="A61" s="36"/>
      <c r="B61" s="37"/>
      <c r="C61" s="7"/>
      <c r="D61" s="8" t="s">
        <v>32</v>
      </c>
      <c r="E61" s="77" t="s">
        <v>45</v>
      </c>
      <c r="F61" s="78">
        <v>40</v>
      </c>
      <c r="G61" s="5">
        <v>3.24</v>
      </c>
      <c r="H61" s="5">
        <v>1.36</v>
      </c>
      <c r="I61" s="5">
        <v>16.88</v>
      </c>
      <c r="J61" s="5">
        <v>88.8</v>
      </c>
      <c r="K61" s="38"/>
      <c r="L61" s="5">
        <v>1.57</v>
      </c>
    </row>
    <row r="62" spans="1:12">
      <c r="A62" s="41"/>
      <c r="B62" s="42"/>
      <c r="C62" s="12"/>
      <c r="D62" s="13" t="s">
        <v>33</v>
      </c>
      <c r="E62" s="43"/>
      <c r="F62" s="44">
        <f>SUM(F56:F61)</f>
        <v>740</v>
      </c>
      <c r="G62" s="44">
        <f>SUM(G56:G61)</f>
        <v>39.730000000000004</v>
      </c>
      <c r="H62" s="44">
        <f>SUM(H56:H61)</f>
        <v>18.339999999999996</v>
      </c>
      <c r="I62" s="44">
        <f>SUM(I56:I61)</f>
        <v>133.38</v>
      </c>
      <c r="J62" s="44">
        <f>SUM(J56:J61)</f>
        <v>933.42999999999984</v>
      </c>
      <c r="K62" s="45"/>
      <c r="L62" s="44">
        <f>SUM(L56:L61)</f>
        <v>61.319999999999993</v>
      </c>
    </row>
    <row r="63" spans="1:12" ht="15.75" customHeight="1" thickBot="1">
      <c r="A63" s="48">
        <f>A50</f>
        <v>1</v>
      </c>
      <c r="B63" s="49">
        <f>B50</f>
        <v>4</v>
      </c>
      <c r="C63" s="95" t="s">
        <v>4</v>
      </c>
      <c r="D63" s="96"/>
      <c r="E63" s="50"/>
      <c r="F63" s="51">
        <f>F55+F62</f>
        <v>1380</v>
      </c>
      <c r="G63" s="51">
        <f>G55+G62</f>
        <v>50.370000000000005</v>
      </c>
      <c r="H63" s="51">
        <f>H55+H62</f>
        <v>21.849999999999994</v>
      </c>
      <c r="I63" s="51">
        <f>I55+I62</f>
        <v>228.71999999999997</v>
      </c>
      <c r="J63" s="51">
        <f>J55+J62</f>
        <v>1502.6299999999997</v>
      </c>
      <c r="K63" s="51"/>
      <c r="L63" s="51">
        <f>L55+L62</f>
        <v>104.78999999999999</v>
      </c>
    </row>
    <row r="64" spans="1:12">
      <c r="A64" s="33">
        <v>1</v>
      </c>
      <c r="B64" s="34">
        <v>5</v>
      </c>
      <c r="C64" s="1" t="s">
        <v>20</v>
      </c>
      <c r="D64" s="2" t="s">
        <v>21</v>
      </c>
      <c r="E64" s="3" t="s">
        <v>61</v>
      </c>
      <c r="F64" s="4">
        <v>200</v>
      </c>
      <c r="G64" s="55">
        <v>8.3000000000000007</v>
      </c>
      <c r="H64" s="55">
        <v>12.6</v>
      </c>
      <c r="I64" s="55">
        <v>36.799999999999997</v>
      </c>
      <c r="J64" s="55">
        <v>294.2</v>
      </c>
      <c r="K64" s="35"/>
      <c r="L64" s="55">
        <v>22.7</v>
      </c>
    </row>
    <row r="65" spans="1:12">
      <c r="A65" s="36"/>
      <c r="B65" s="37"/>
      <c r="C65" s="7"/>
      <c r="D65" s="8" t="s">
        <v>22</v>
      </c>
      <c r="E65" s="9" t="s">
        <v>62</v>
      </c>
      <c r="F65" s="10">
        <v>200</v>
      </c>
      <c r="G65" s="5">
        <v>0.2</v>
      </c>
      <c r="H65" s="5">
        <v>0</v>
      </c>
      <c r="I65" s="5">
        <v>6.5</v>
      </c>
      <c r="J65" s="5">
        <v>137.6</v>
      </c>
      <c r="K65" s="38"/>
      <c r="L65" s="5">
        <v>12.51</v>
      </c>
    </row>
    <row r="66" spans="1:12">
      <c r="A66" s="36"/>
      <c r="B66" s="37"/>
      <c r="C66" s="7"/>
      <c r="D66" s="8" t="s">
        <v>23</v>
      </c>
      <c r="E66" s="79" t="s">
        <v>54</v>
      </c>
      <c r="F66" s="80">
        <v>40</v>
      </c>
      <c r="G66" s="40">
        <v>3.2</v>
      </c>
      <c r="H66" s="40">
        <v>0.4</v>
      </c>
      <c r="I66" s="40">
        <v>19.600000000000001</v>
      </c>
      <c r="J66" s="40">
        <v>95.2</v>
      </c>
      <c r="K66" s="38"/>
      <c r="L66" s="40">
        <v>2.86</v>
      </c>
    </row>
    <row r="67" spans="1:12">
      <c r="A67" s="36"/>
      <c r="B67" s="37"/>
      <c r="C67" s="7"/>
      <c r="D67" s="8" t="s">
        <v>24</v>
      </c>
      <c r="E67" s="77" t="s">
        <v>55</v>
      </c>
      <c r="F67" s="78">
        <v>200</v>
      </c>
      <c r="G67" s="40">
        <v>1.5</v>
      </c>
      <c r="H67" s="40">
        <v>0.5</v>
      </c>
      <c r="I67" s="40">
        <v>21</v>
      </c>
      <c r="J67" s="40">
        <v>96</v>
      </c>
      <c r="K67" s="38"/>
      <c r="L67" s="40">
        <v>20</v>
      </c>
    </row>
    <row r="68" spans="1:12">
      <c r="A68" s="36"/>
      <c r="B68" s="37"/>
      <c r="C68" s="7"/>
      <c r="D68" s="11"/>
      <c r="E68" s="79" t="s">
        <v>41</v>
      </c>
      <c r="F68" s="80">
        <v>10</v>
      </c>
      <c r="G68" s="40">
        <v>0.1</v>
      </c>
      <c r="H68" s="40">
        <v>0</v>
      </c>
      <c r="I68" s="40">
        <v>8</v>
      </c>
      <c r="J68" s="40">
        <v>30.8</v>
      </c>
      <c r="K68" s="38"/>
      <c r="L68" s="40">
        <v>3</v>
      </c>
    </row>
    <row r="69" spans="1:12">
      <c r="A69" s="41"/>
      <c r="B69" s="42"/>
      <c r="C69" s="12"/>
      <c r="D69" s="13" t="s">
        <v>33</v>
      </c>
      <c r="E69" s="43"/>
      <c r="F69" s="44">
        <f>SUM(F64:F68)</f>
        <v>650</v>
      </c>
      <c r="G69" s="44">
        <f>SUM(G64:G68)</f>
        <v>13.299999999999999</v>
      </c>
      <c r="H69" s="44">
        <f>SUM(H64:H68)</f>
        <v>13.5</v>
      </c>
      <c r="I69" s="44">
        <f>SUM(I64:I68)</f>
        <v>91.9</v>
      </c>
      <c r="J69" s="44">
        <f>SUM(J64:J68)</f>
        <v>653.79999999999995</v>
      </c>
      <c r="K69" s="45"/>
      <c r="L69" s="44">
        <f>SUM(L64:L68)</f>
        <v>61.07</v>
      </c>
    </row>
    <row r="70" spans="1:12" ht="15.75" customHeight="1">
      <c r="A70" s="46">
        <f>A64</f>
        <v>1</v>
      </c>
      <c r="B70" s="47">
        <f>B64</f>
        <v>5</v>
      </c>
      <c r="C70" s="14" t="s">
        <v>25</v>
      </c>
      <c r="D70" s="8" t="s">
        <v>26</v>
      </c>
      <c r="E70" s="15" t="s">
        <v>48</v>
      </c>
      <c r="F70" s="16">
        <v>60</v>
      </c>
      <c r="G70" s="5">
        <v>0.7</v>
      </c>
      <c r="H70" s="5">
        <v>0.1</v>
      </c>
      <c r="I70" s="5">
        <v>2.2999999999999998</v>
      </c>
      <c r="J70" s="5">
        <v>60.8</v>
      </c>
      <c r="K70" s="38"/>
      <c r="L70" s="17">
        <v>6.5</v>
      </c>
    </row>
    <row r="71" spans="1:12">
      <c r="A71" s="36"/>
      <c r="B71" s="37"/>
      <c r="C71" s="7"/>
      <c r="D71" s="8" t="s">
        <v>27</v>
      </c>
      <c r="E71" s="9" t="s">
        <v>64</v>
      </c>
      <c r="F71" s="10">
        <v>200</v>
      </c>
      <c r="G71" s="40">
        <v>2.08</v>
      </c>
      <c r="H71" s="40">
        <v>6.08</v>
      </c>
      <c r="I71" s="40">
        <v>7.25</v>
      </c>
      <c r="J71" s="40">
        <v>138</v>
      </c>
      <c r="K71" s="38"/>
      <c r="L71" s="40">
        <v>15.15</v>
      </c>
    </row>
    <row r="72" spans="1:12" ht="15" customHeight="1">
      <c r="A72" s="36"/>
      <c r="B72" s="37"/>
      <c r="C72" s="7"/>
      <c r="D72" s="8" t="s">
        <v>28</v>
      </c>
      <c r="E72" s="63" t="s">
        <v>75</v>
      </c>
      <c r="F72" s="64">
        <v>90</v>
      </c>
      <c r="G72" s="64">
        <v>7.06</v>
      </c>
      <c r="H72" s="64">
        <v>6.98</v>
      </c>
      <c r="I72" s="64">
        <v>8.43</v>
      </c>
      <c r="J72" s="64">
        <v>128.19999999999999</v>
      </c>
      <c r="K72" s="81"/>
      <c r="L72" s="64">
        <v>62.73</v>
      </c>
    </row>
    <row r="73" spans="1:12">
      <c r="A73" s="36"/>
      <c r="B73" s="37"/>
      <c r="C73" s="7"/>
      <c r="D73" s="8" t="s">
        <v>29</v>
      </c>
      <c r="E73" s="67" t="s">
        <v>86</v>
      </c>
      <c r="F73" s="68">
        <v>200</v>
      </c>
      <c r="G73" s="82">
        <v>6</v>
      </c>
      <c r="H73" s="82">
        <v>3</v>
      </c>
      <c r="I73" s="82">
        <v>43.4</v>
      </c>
      <c r="J73" s="82">
        <v>225</v>
      </c>
      <c r="K73" s="83"/>
      <c r="L73" s="82">
        <v>15.28</v>
      </c>
    </row>
    <row r="74" spans="1:12">
      <c r="A74" s="36"/>
      <c r="B74" s="37"/>
      <c r="C74" s="7"/>
      <c r="D74" s="8" t="s">
        <v>30</v>
      </c>
      <c r="E74" s="61" t="s">
        <v>40</v>
      </c>
      <c r="F74" s="62">
        <v>200</v>
      </c>
      <c r="G74" s="84">
        <v>0.6</v>
      </c>
      <c r="H74" s="84">
        <v>0</v>
      </c>
      <c r="I74" s="84">
        <v>22.7</v>
      </c>
      <c r="J74" s="84">
        <v>93.2</v>
      </c>
      <c r="K74" s="81"/>
      <c r="L74" s="84">
        <v>1.91</v>
      </c>
    </row>
    <row r="75" spans="1:12">
      <c r="A75" s="36"/>
      <c r="B75" s="37"/>
      <c r="C75" s="7"/>
      <c r="D75" s="8" t="s">
        <v>31</v>
      </c>
      <c r="E75" s="61" t="s">
        <v>44</v>
      </c>
      <c r="F75" s="62">
        <v>40</v>
      </c>
      <c r="G75" s="84">
        <v>3.24</v>
      </c>
      <c r="H75" s="84">
        <v>0.4</v>
      </c>
      <c r="I75" s="84">
        <v>19.52</v>
      </c>
      <c r="J75" s="84">
        <v>96.8</v>
      </c>
      <c r="K75" s="81"/>
      <c r="L75" s="84">
        <v>2.4</v>
      </c>
    </row>
    <row r="76" spans="1:12">
      <c r="A76" s="36"/>
      <c r="B76" s="37"/>
      <c r="C76" s="7"/>
      <c r="D76" s="8" t="s">
        <v>32</v>
      </c>
      <c r="E76" s="61" t="s">
        <v>45</v>
      </c>
      <c r="F76" s="62">
        <v>40</v>
      </c>
      <c r="G76" s="84">
        <v>3.24</v>
      </c>
      <c r="H76" s="84">
        <v>1.36</v>
      </c>
      <c r="I76" s="84">
        <v>16.88</v>
      </c>
      <c r="J76" s="84">
        <v>88.8</v>
      </c>
      <c r="K76" s="81"/>
      <c r="L76" s="84">
        <v>1.57</v>
      </c>
    </row>
    <row r="77" spans="1:12">
      <c r="A77" s="41"/>
      <c r="B77" s="42"/>
      <c r="C77" s="12"/>
      <c r="D77" s="13" t="s">
        <v>33</v>
      </c>
      <c r="E77" s="43"/>
      <c r="F77" s="44">
        <f>SUM(F70:F76)</f>
        <v>830</v>
      </c>
      <c r="G77" s="44">
        <f>SUM(G70:G76)</f>
        <v>22.92</v>
      </c>
      <c r="H77" s="44">
        <f>SUM(H70:H76)</f>
        <v>17.919999999999998</v>
      </c>
      <c r="I77" s="44">
        <f>SUM(I70:I76)</f>
        <v>120.47999999999999</v>
      </c>
      <c r="J77" s="44">
        <f>SUM(J70:J76)</f>
        <v>830.8</v>
      </c>
      <c r="K77" s="45"/>
      <c r="L77" s="44">
        <f>SUM(L70:L76)</f>
        <v>105.53999999999999</v>
      </c>
    </row>
    <row r="78" spans="1:12" ht="15.75" customHeight="1" thickBot="1">
      <c r="A78" s="48">
        <f>A64</f>
        <v>1</v>
      </c>
      <c r="B78" s="49">
        <f>B64</f>
        <v>5</v>
      </c>
      <c r="C78" s="95" t="s">
        <v>4</v>
      </c>
      <c r="D78" s="96"/>
      <c r="E78" s="50"/>
      <c r="F78" s="51">
        <f>F69+F77</f>
        <v>1480</v>
      </c>
      <c r="G78" s="51">
        <f>G69+G77</f>
        <v>36.22</v>
      </c>
      <c r="H78" s="51">
        <f>H69+H77</f>
        <v>31.419999999999998</v>
      </c>
      <c r="I78" s="51">
        <f>I69+I77</f>
        <v>212.38</v>
      </c>
      <c r="J78" s="51">
        <f>J69+J77</f>
        <v>1484.6</v>
      </c>
      <c r="K78" s="51"/>
      <c r="L78" s="51">
        <f>L69+L77</f>
        <v>166.60999999999999</v>
      </c>
    </row>
    <row r="79" spans="1:12">
      <c r="A79" s="33">
        <v>2</v>
      </c>
      <c r="B79" s="34">
        <v>1</v>
      </c>
      <c r="C79" s="1" t="s">
        <v>20</v>
      </c>
      <c r="D79" s="2" t="s">
        <v>21</v>
      </c>
      <c r="E79" s="3" t="s">
        <v>39</v>
      </c>
      <c r="F79" s="4">
        <v>150</v>
      </c>
      <c r="G79" s="5">
        <v>16.8</v>
      </c>
      <c r="H79" s="5">
        <v>25.8</v>
      </c>
      <c r="I79" s="5">
        <v>4.2</v>
      </c>
      <c r="J79" s="5">
        <v>316.10000000000002</v>
      </c>
      <c r="K79" s="35"/>
      <c r="L79" s="6">
        <v>61</v>
      </c>
    </row>
    <row r="80" spans="1:12">
      <c r="A80" s="36"/>
      <c r="B80" s="37"/>
      <c r="C80" s="7"/>
      <c r="D80" s="8" t="s">
        <v>22</v>
      </c>
      <c r="E80" s="9" t="s">
        <v>40</v>
      </c>
      <c r="F80" s="10">
        <v>200</v>
      </c>
      <c r="G80" s="5">
        <v>0.6</v>
      </c>
      <c r="H80" s="5">
        <v>0</v>
      </c>
      <c r="I80" s="5">
        <v>22.7</v>
      </c>
      <c r="J80" s="5">
        <v>93.2</v>
      </c>
      <c r="K80" s="38"/>
      <c r="L80" s="5">
        <v>1.91</v>
      </c>
    </row>
    <row r="81" spans="1:12">
      <c r="A81" s="36"/>
      <c r="B81" s="37"/>
      <c r="C81" s="7"/>
      <c r="D81" s="8" t="s">
        <v>23</v>
      </c>
      <c r="E81" s="77" t="s">
        <v>44</v>
      </c>
      <c r="F81" s="78">
        <v>40</v>
      </c>
      <c r="G81" s="5">
        <v>3.24</v>
      </c>
      <c r="H81" s="5">
        <v>0.3</v>
      </c>
      <c r="I81" s="5">
        <v>14.64</v>
      </c>
      <c r="J81" s="5">
        <v>72.599999999999994</v>
      </c>
      <c r="K81" s="38"/>
      <c r="L81" s="5">
        <v>2.4</v>
      </c>
    </row>
    <row r="82" spans="1:12">
      <c r="A82" s="36"/>
      <c r="B82" s="37"/>
      <c r="C82" s="7"/>
      <c r="D82" s="8" t="s">
        <v>24</v>
      </c>
      <c r="E82" s="79" t="s">
        <v>55</v>
      </c>
      <c r="F82" s="80">
        <v>100</v>
      </c>
      <c r="G82" s="40">
        <v>1.5</v>
      </c>
      <c r="H82" s="40">
        <v>0.5</v>
      </c>
      <c r="I82" s="40">
        <v>21</v>
      </c>
      <c r="J82" s="40">
        <v>96</v>
      </c>
      <c r="K82" s="38"/>
      <c r="L82" s="40">
        <v>10</v>
      </c>
    </row>
    <row r="83" spans="1:12">
      <c r="A83" s="36"/>
      <c r="B83" s="37"/>
      <c r="C83" s="7"/>
      <c r="D83" s="11"/>
      <c r="E83" s="39" t="s">
        <v>41</v>
      </c>
      <c r="F83" s="40">
        <v>10</v>
      </c>
      <c r="G83" s="40">
        <v>0.1</v>
      </c>
      <c r="H83" s="40">
        <v>0</v>
      </c>
      <c r="I83" s="40">
        <v>8</v>
      </c>
      <c r="J83" s="40">
        <v>30.8</v>
      </c>
      <c r="K83" s="38"/>
      <c r="L83" s="40">
        <v>3</v>
      </c>
    </row>
    <row r="84" spans="1:12">
      <c r="A84" s="41"/>
      <c r="B84" s="42"/>
      <c r="C84" s="12"/>
      <c r="D84" s="13" t="s">
        <v>33</v>
      </c>
      <c r="E84" s="43"/>
      <c r="F84" s="44">
        <f>SUM(F79:F83)</f>
        <v>500</v>
      </c>
      <c r="G84" s="44">
        <f>SUM(G79:G83)</f>
        <v>22.240000000000002</v>
      </c>
      <c r="H84" s="44">
        <f>SUM(H79:H83)</f>
        <v>26.6</v>
      </c>
      <c r="I84" s="44">
        <f>SUM(I79:I83)</f>
        <v>70.539999999999992</v>
      </c>
      <c r="J84" s="44">
        <f>SUM(J79:J83)</f>
        <v>608.69999999999993</v>
      </c>
      <c r="K84" s="45"/>
      <c r="L84" s="44">
        <f>SUM(L79:L83)</f>
        <v>78.31</v>
      </c>
    </row>
    <row r="85" spans="1:12">
      <c r="A85" s="46">
        <f>A79</f>
        <v>2</v>
      </c>
      <c r="B85" s="47">
        <f>B79</f>
        <v>1</v>
      </c>
      <c r="C85" s="14" t="s">
        <v>25</v>
      </c>
      <c r="D85" s="8" t="s">
        <v>26</v>
      </c>
      <c r="E85" s="39" t="s">
        <v>63</v>
      </c>
      <c r="F85" s="40">
        <v>70</v>
      </c>
      <c r="G85" s="40">
        <v>1.6</v>
      </c>
      <c r="H85" s="40">
        <v>6.3</v>
      </c>
      <c r="I85" s="40">
        <v>7.4</v>
      </c>
      <c r="J85" s="40">
        <v>97</v>
      </c>
      <c r="K85" s="38"/>
      <c r="L85" s="40">
        <v>5</v>
      </c>
    </row>
    <row r="86" spans="1:12">
      <c r="A86" s="36"/>
      <c r="B86" s="37"/>
      <c r="C86" s="7"/>
      <c r="D86" s="8" t="s">
        <v>27</v>
      </c>
      <c r="E86" s="9" t="s">
        <v>57</v>
      </c>
      <c r="F86" s="10">
        <v>200</v>
      </c>
      <c r="G86" s="40">
        <v>5.8</v>
      </c>
      <c r="H86" s="40">
        <v>4.7</v>
      </c>
      <c r="I86" s="40">
        <v>22.4</v>
      </c>
      <c r="J86" s="40">
        <v>154.78</v>
      </c>
      <c r="K86" s="38"/>
      <c r="L86" s="40">
        <v>7.17</v>
      </c>
    </row>
    <row r="87" spans="1:12">
      <c r="A87" s="36"/>
      <c r="B87" s="37"/>
      <c r="C87" s="7"/>
      <c r="D87" s="8" t="s">
        <v>28</v>
      </c>
      <c r="E87" s="63" t="s">
        <v>85</v>
      </c>
      <c r="F87" s="64">
        <v>90</v>
      </c>
      <c r="G87" s="64">
        <v>21.3</v>
      </c>
      <c r="H87" s="64">
        <v>16.3</v>
      </c>
      <c r="I87" s="64">
        <v>5.08</v>
      </c>
      <c r="J87" s="64">
        <v>251.7</v>
      </c>
      <c r="K87" s="81"/>
      <c r="L87" s="64">
        <v>56.9</v>
      </c>
    </row>
    <row r="88" spans="1:12">
      <c r="A88" s="36"/>
      <c r="B88" s="37"/>
      <c r="C88" s="7"/>
      <c r="D88" s="8" t="s">
        <v>29</v>
      </c>
      <c r="E88" s="63" t="s">
        <v>68</v>
      </c>
      <c r="F88" s="64">
        <v>200</v>
      </c>
      <c r="G88" s="64">
        <v>9.84</v>
      </c>
      <c r="H88" s="64">
        <v>7.8</v>
      </c>
      <c r="I88" s="64">
        <v>51.36</v>
      </c>
      <c r="J88" s="64">
        <v>302.2</v>
      </c>
      <c r="K88" s="81"/>
      <c r="L88" s="64">
        <v>9.42</v>
      </c>
    </row>
    <row r="89" spans="1:12">
      <c r="A89" s="36"/>
      <c r="B89" s="37"/>
      <c r="C89" s="7"/>
      <c r="D89" s="8" t="s">
        <v>30</v>
      </c>
      <c r="E89" s="61" t="s">
        <v>43</v>
      </c>
      <c r="F89" s="62">
        <v>200</v>
      </c>
      <c r="G89" s="64">
        <v>0.2</v>
      </c>
      <c r="H89" s="64">
        <v>0</v>
      </c>
      <c r="I89" s="64">
        <v>23.7</v>
      </c>
      <c r="J89" s="64">
        <v>85</v>
      </c>
      <c r="K89" s="81"/>
      <c r="L89" s="64">
        <v>3.48</v>
      </c>
    </row>
    <row r="90" spans="1:12">
      <c r="A90" s="36"/>
      <c r="B90" s="37"/>
      <c r="C90" s="7"/>
      <c r="D90" s="8" t="s">
        <v>31</v>
      </c>
      <c r="E90" s="61" t="s">
        <v>44</v>
      </c>
      <c r="F90" s="62">
        <v>40</v>
      </c>
      <c r="G90" s="84">
        <v>3.24</v>
      </c>
      <c r="H90" s="84">
        <v>0.4</v>
      </c>
      <c r="I90" s="84">
        <v>19.52</v>
      </c>
      <c r="J90" s="84">
        <v>96.8</v>
      </c>
      <c r="K90" s="81"/>
      <c r="L90" s="84">
        <v>2.4</v>
      </c>
    </row>
    <row r="91" spans="1:12">
      <c r="A91" s="36"/>
      <c r="B91" s="37"/>
      <c r="C91" s="7"/>
      <c r="D91" s="8" t="s">
        <v>32</v>
      </c>
      <c r="E91" s="61" t="s">
        <v>45</v>
      </c>
      <c r="F91" s="62">
        <v>40</v>
      </c>
      <c r="G91" s="84">
        <v>3.24</v>
      </c>
      <c r="H91" s="84">
        <v>1.36</v>
      </c>
      <c r="I91" s="84">
        <v>16.88</v>
      </c>
      <c r="J91" s="84">
        <v>88.8</v>
      </c>
      <c r="K91" s="81"/>
      <c r="L91" s="84">
        <v>1.57</v>
      </c>
    </row>
    <row r="92" spans="1:12">
      <c r="A92" s="41"/>
      <c r="B92" s="42"/>
      <c r="C92" s="12"/>
      <c r="D92" s="13" t="s">
        <v>33</v>
      </c>
      <c r="E92" s="43"/>
      <c r="F92" s="44">
        <f>SUM(F85:F91)</f>
        <v>840</v>
      </c>
      <c r="G92" s="44">
        <f>SUM(G85:G91)</f>
        <v>45.220000000000013</v>
      </c>
      <c r="H92" s="44">
        <f>SUM(H85:H91)</f>
        <v>36.86</v>
      </c>
      <c r="I92" s="44">
        <f>SUM(I85:I91)</f>
        <v>146.34</v>
      </c>
      <c r="J92" s="44">
        <f>SUM(J85:J91)</f>
        <v>1076.28</v>
      </c>
      <c r="K92" s="45"/>
      <c r="L92" s="44">
        <f>SUM(L85:L91)</f>
        <v>85.94</v>
      </c>
    </row>
    <row r="93" spans="1:12" ht="15" thickBot="1">
      <c r="A93" s="48">
        <f>A79</f>
        <v>2</v>
      </c>
      <c r="B93" s="49">
        <f>B79</f>
        <v>1</v>
      </c>
      <c r="C93" s="95" t="s">
        <v>4</v>
      </c>
      <c r="D93" s="96"/>
      <c r="E93" s="50"/>
      <c r="F93" s="51">
        <f>F84+F92</f>
        <v>1340</v>
      </c>
      <c r="G93" s="51">
        <f>G84+G92</f>
        <v>67.460000000000008</v>
      </c>
      <c r="H93" s="51">
        <f>H84+H92</f>
        <v>63.46</v>
      </c>
      <c r="I93" s="51">
        <f>I84+I92</f>
        <v>216.88</v>
      </c>
      <c r="J93" s="51">
        <f>J84+J92</f>
        <v>1684.98</v>
      </c>
      <c r="K93" s="51"/>
      <c r="L93" s="51">
        <f>L84+L92</f>
        <v>164.25</v>
      </c>
    </row>
    <row r="94" spans="1:12" ht="14.25" customHeight="1">
      <c r="A94" s="52">
        <v>2</v>
      </c>
      <c r="B94" s="37">
        <v>2</v>
      </c>
      <c r="C94" s="1" t="s">
        <v>20</v>
      </c>
      <c r="D94" s="2" t="s">
        <v>21</v>
      </c>
      <c r="E94" s="3" t="s">
        <v>65</v>
      </c>
      <c r="F94" s="4">
        <v>180</v>
      </c>
      <c r="G94" s="55">
        <v>9.92</v>
      </c>
      <c r="H94" s="55">
        <v>8.86</v>
      </c>
      <c r="I94" s="55">
        <v>42.23</v>
      </c>
      <c r="J94" s="55">
        <v>336.6</v>
      </c>
      <c r="K94" s="35"/>
      <c r="L94" s="55">
        <v>23.22</v>
      </c>
    </row>
    <row r="95" spans="1:12">
      <c r="A95" s="52"/>
      <c r="B95" s="37"/>
      <c r="C95" s="7"/>
      <c r="D95" s="8" t="s">
        <v>22</v>
      </c>
      <c r="E95" s="9" t="s">
        <v>62</v>
      </c>
      <c r="F95" s="10">
        <v>200</v>
      </c>
      <c r="G95" s="5">
        <v>0.2</v>
      </c>
      <c r="H95" s="5">
        <v>0</v>
      </c>
      <c r="I95" s="5">
        <v>6.5</v>
      </c>
      <c r="J95" s="5">
        <v>137.6</v>
      </c>
      <c r="K95" s="38"/>
      <c r="L95" s="5">
        <v>12.51</v>
      </c>
    </row>
    <row r="96" spans="1:12">
      <c r="A96" s="52"/>
      <c r="B96" s="37"/>
      <c r="C96" s="7"/>
      <c r="D96" s="8" t="s">
        <v>23</v>
      </c>
      <c r="E96" s="9" t="s">
        <v>44</v>
      </c>
      <c r="F96" s="10">
        <v>30</v>
      </c>
      <c r="G96" s="5">
        <v>3.24</v>
      </c>
      <c r="H96" s="5">
        <v>0.3</v>
      </c>
      <c r="I96" s="5">
        <v>14.64</v>
      </c>
      <c r="J96" s="5">
        <v>72.599999999999994</v>
      </c>
      <c r="K96" s="38"/>
      <c r="L96" s="5">
        <v>1.8</v>
      </c>
    </row>
    <row r="97" spans="1:12" ht="15.75" customHeight="1">
      <c r="A97" s="52"/>
      <c r="B97" s="37"/>
      <c r="C97" s="7"/>
      <c r="D97" s="11"/>
      <c r="E97" s="9" t="s">
        <v>56</v>
      </c>
      <c r="F97" s="40">
        <v>200</v>
      </c>
      <c r="G97" s="40">
        <v>6</v>
      </c>
      <c r="H97" s="40">
        <v>6.4</v>
      </c>
      <c r="I97" s="40">
        <v>9.4</v>
      </c>
      <c r="J97" s="40">
        <v>120</v>
      </c>
      <c r="K97" s="38"/>
      <c r="L97" s="40">
        <v>35</v>
      </c>
    </row>
    <row r="98" spans="1:12">
      <c r="A98" s="52"/>
      <c r="B98" s="37"/>
      <c r="C98" s="7"/>
      <c r="D98" s="11"/>
      <c r="E98" s="39" t="s">
        <v>41</v>
      </c>
      <c r="F98" s="40">
        <v>10</v>
      </c>
      <c r="G98" s="40">
        <v>0.1</v>
      </c>
      <c r="H98" s="40">
        <v>0</v>
      </c>
      <c r="I98" s="40">
        <v>8</v>
      </c>
      <c r="J98" s="40">
        <v>30.8</v>
      </c>
      <c r="K98" s="38"/>
      <c r="L98" s="40">
        <v>3</v>
      </c>
    </row>
    <row r="99" spans="1:12">
      <c r="A99" s="53"/>
      <c r="B99" s="42"/>
      <c r="C99" s="12"/>
      <c r="D99" s="13" t="s">
        <v>33</v>
      </c>
      <c r="E99" s="43"/>
      <c r="F99" s="44">
        <f>SUM(F94:F98)</f>
        <v>620</v>
      </c>
      <c r="G99" s="44">
        <f>SUM(G94:G98)</f>
        <v>19.46</v>
      </c>
      <c r="H99" s="44">
        <f>SUM(H94:H98)</f>
        <v>15.56</v>
      </c>
      <c r="I99" s="44">
        <f>SUM(I94:I98)</f>
        <v>80.77</v>
      </c>
      <c r="J99" s="44">
        <f>SUM(J94:J98)</f>
        <v>697.6</v>
      </c>
      <c r="K99" s="45"/>
      <c r="L99" s="44">
        <f>SUM(L94:L98)</f>
        <v>75.53</v>
      </c>
    </row>
    <row r="100" spans="1:12">
      <c r="A100" s="47">
        <f>A94</f>
        <v>2</v>
      </c>
      <c r="B100" s="47">
        <f>B94</f>
        <v>2</v>
      </c>
      <c r="C100" s="14" t="s">
        <v>25</v>
      </c>
      <c r="D100" s="8" t="s">
        <v>26</v>
      </c>
      <c r="E100" s="15" t="s">
        <v>49</v>
      </c>
      <c r="F100" s="16">
        <v>60</v>
      </c>
      <c r="G100" s="40">
        <v>1.6</v>
      </c>
      <c r="H100" s="40">
        <v>6.3</v>
      </c>
      <c r="I100" s="40">
        <v>7.4</v>
      </c>
      <c r="J100" s="40">
        <v>90.8</v>
      </c>
      <c r="K100" s="38"/>
      <c r="L100" s="40">
        <v>7.15</v>
      </c>
    </row>
    <row r="101" spans="1:12">
      <c r="A101" s="52"/>
      <c r="B101" s="37"/>
      <c r="C101" s="7"/>
      <c r="D101" s="8" t="s">
        <v>27</v>
      </c>
      <c r="E101" s="9" t="s">
        <v>50</v>
      </c>
      <c r="F101" s="10">
        <v>200</v>
      </c>
      <c r="G101" s="5">
        <v>5.7</v>
      </c>
      <c r="H101" s="5">
        <v>7.2</v>
      </c>
      <c r="I101" s="5">
        <v>14.5</v>
      </c>
      <c r="J101" s="5">
        <v>125.5</v>
      </c>
      <c r="K101" s="38"/>
      <c r="L101" s="5">
        <v>10.99</v>
      </c>
    </row>
    <row r="102" spans="1:12">
      <c r="A102" s="52"/>
      <c r="B102" s="37"/>
      <c r="C102" s="7"/>
      <c r="D102" s="8" t="s">
        <v>28</v>
      </c>
      <c r="E102" s="9" t="s">
        <v>52</v>
      </c>
      <c r="F102" s="10">
        <v>90</v>
      </c>
      <c r="G102" s="5">
        <v>20.399999999999999</v>
      </c>
      <c r="H102" s="5">
        <v>7.9</v>
      </c>
      <c r="I102" s="5">
        <v>5.9</v>
      </c>
      <c r="J102" s="5">
        <v>177.1</v>
      </c>
      <c r="K102" s="38"/>
      <c r="L102" s="5">
        <v>27.26</v>
      </c>
    </row>
    <row r="103" spans="1:12">
      <c r="A103" s="52"/>
      <c r="B103" s="37"/>
      <c r="C103" s="7"/>
      <c r="D103" s="8" t="s">
        <v>29</v>
      </c>
      <c r="E103" s="9" t="s">
        <v>51</v>
      </c>
      <c r="F103" s="40">
        <v>150</v>
      </c>
      <c r="G103" s="40">
        <v>4.5</v>
      </c>
      <c r="H103" s="40">
        <v>6.2</v>
      </c>
      <c r="I103" s="40">
        <v>47.5</v>
      </c>
      <c r="J103" s="40">
        <v>263.39999999999998</v>
      </c>
      <c r="K103" s="38"/>
      <c r="L103" s="40">
        <v>16.78</v>
      </c>
    </row>
    <row r="104" spans="1:12">
      <c r="A104" s="52"/>
      <c r="B104" s="37"/>
      <c r="C104" s="7"/>
      <c r="D104" s="8" t="s">
        <v>30</v>
      </c>
      <c r="E104" s="9" t="s">
        <v>40</v>
      </c>
      <c r="F104" s="10">
        <v>200</v>
      </c>
      <c r="G104" s="5">
        <v>0.6</v>
      </c>
      <c r="H104" s="5">
        <v>0</v>
      </c>
      <c r="I104" s="5">
        <v>22.7</v>
      </c>
      <c r="J104" s="5">
        <v>93.2</v>
      </c>
      <c r="K104" s="38"/>
      <c r="L104" s="5">
        <v>1.91</v>
      </c>
    </row>
    <row r="105" spans="1:12">
      <c r="A105" s="52"/>
      <c r="B105" s="37"/>
      <c r="C105" s="7"/>
      <c r="D105" s="8" t="s">
        <v>31</v>
      </c>
      <c r="E105" s="9" t="s">
        <v>44</v>
      </c>
      <c r="F105" s="62">
        <v>40</v>
      </c>
      <c r="G105" s="5">
        <v>3.24</v>
      </c>
      <c r="H105" s="5">
        <v>0.4</v>
      </c>
      <c r="I105" s="5">
        <v>19.52</v>
      </c>
      <c r="J105" s="5">
        <v>96.8</v>
      </c>
      <c r="K105" s="38"/>
      <c r="L105" s="5">
        <v>2.4</v>
      </c>
    </row>
    <row r="106" spans="1:12">
      <c r="A106" s="52"/>
      <c r="B106" s="37"/>
      <c r="C106" s="7"/>
      <c r="D106" s="8" t="s">
        <v>32</v>
      </c>
      <c r="E106" s="9" t="s">
        <v>45</v>
      </c>
      <c r="F106" s="62">
        <v>40</v>
      </c>
      <c r="G106" s="5">
        <v>3.24</v>
      </c>
      <c r="H106" s="5">
        <v>1.36</v>
      </c>
      <c r="I106" s="5">
        <v>16.88</v>
      </c>
      <c r="J106" s="5">
        <v>88.8</v>
      </c>
      <c r="K106" s="38"/>
      <c r="L106" s="5">
        <v>1.57</v>
      </c>
    </row>
    <row r="107" spans="1:12">
      <c r="A107" s="53"/>
      <c r="B107" s="42"/>
      <c r="C107" s="12"/>
      <c r="D107" s="13" t="s">
        <v>33</v>
      </c>
      <c r="E107" s="43"/>
      <c r="F107" s="44">
        <f>SUM(F100:F106)</f>
        <v>780</v>
      </c>
      <c r="G107" s="44">
        <f>SUM(G100:G106)</f>
        <v>39.280000000000008</v>
      </c>
      <c r="H107" s="44">
        <f>SUM(H100:H106)</f>
        <v>29.359999999999996</v>
      </c>
      <c r="I107" s="44">
        <f>SUM(I100:I106)</f>
        <v>134.4</v>
      </c>
      <c r="J107" s="44">
        <f>SUM(J100:J106)</f>
        <v>935.59999999999991</v>
      </c>
      <c r="K107" s="45"/>
      <c r="L107" s="44">
        <f>SUM(L100:L106)</f>
        <v>68.06</v>
      </c>
    </row>
    <row r="108" spans="1:12" ht="15" thickBot="1">
      <c r="A108" s="54">
        <f>A94</f>
        <v>2</v>
      </c>
      <c r="B108" s="54">
        <f>B94</f>
        <v>2</v>
      </c>
      <c r="C108" s="95" t="s">
        <v>4</v>
      </c>
      <c r="D108" s="96"/>
      <c r="E108" s="50"/>
      <c r="F108" s="51">
        <f>F99+F107</f>
        <v>1400</v>
      </c>
      <c r="G108" s="51">
        <f>G99+G107</f>
        <v>58.740000000000009</v>
      </c>
      <c r="H108" s="51">
        <f>H99+H107</f>
        <v>44.919999999999995</v>
      </c>
      <c r="I108" s="51">
        <f>I99+I107</f>
        <v>215.17000000000002</v>
      </c>
      <c r="J108" s="51">
        <f>J99+J107</f>
        <v>1633.1999999999998</v>
      </c>
      <c r="K108" s="51"/>
      <c r="L108" s="51">
        <f>L99+L107</f>
        <v>143.59</v>
      </c>
    </row>
    <row r="109" spans="1:12">
      <c r="A109" s="33">
        <v>2</v>
      </c>
      <c r="B109" s="34">
        <v>3</v>
      </c>
      <c r="C109" s="1" t="s">
        <v>20</v>
      </c>
      <c r="D109" s="2" t="s">
        <v>21</v>
      </c>
      <c r="E109" s="3" t="s">
        <v>66</v>
      </c>
      <c r="F109" s="55">
        <v>180</v>
      </c>
      <c r="G109" s="55">
        <v>32.299999999999997</v>
      </c>
      <c r="H109" s="55">
        <v>21.6</v>
      </c>
      <c r="I109" s="55">
        <v>3</v>
      </c>
      <c r="J109" s="55">
        <v>443.3</v>
      </c>
      <c r="K109" s="35"/>
      <c r="L109" s="55">
        <v>55.89</v>
      </c>
    </row>
    <row r="110" spans="1:12">
      <c r="A110" s="36"/>
      <c r="B110" s="37"/>
      <c r="C110" s="7"/>
      <c r="D110" s="8" t="s">
        <v>22</v>
      </c>
      <c r="E110" s="9" t="s">
        <v>40</v>
      </c>
      <c r="F110" s="10">
        <v>200</v>
      </c>
      <c r="G110" s="5">
        <v>0.6</v>
      </c>
      <c r="H110" s="5">
        <v>0</v>
      </c>
      <c r="I110" s="5">
        <v>22.7</v>
      </c>
      <c r="J110" s="5">
        <v>93.2</v>
      </c>
      <c r="K110" s="38"/>
      <c r="L110" s="5">
        <v>1.91</v>
      </c>
    </row>
    <row r="111" spans="1:12" ht="15.75" customHeight="1">
      <c r="A111" s="36"/>
      <c r="B111" s="37"/>
      <c r="C111" s="7"/>
      <c r="D111" s="8" t="s">
        <v>23</v>
      </c>
      <c r="E111" s="9"/>
      <c r="F111" s="10"/>
      <c r="G111" s="5"/>
      <c r="H111" s="5"/>
      <c r="I111" s="5"/>
      <c r="J111" s="5"/>
      <c r="K111" s="38"/>
      <c r="L111" s="5"/>
    </row>
    <row r="112" spans="1:12">
      <c r="A112" s="36"/>
      <c r="B112" s="37"/>
      <c r="C112" s="7"/>
      <c r="D112" s="11"/>
      <c r="E112" s="39" t="s">
        <v>41</v>
      </c>
      <c r="F112" s="40">
        <v>10</v>
      </c>
      <c r="G112" s="40">
        <v>0.1</v>
      </c>
      <c r="H112" s="40">
        <v>0</v>
      </c>
      <c r="I112" s="40">
        <v>8</v>
      </c>
      <c r="J112" s="40">
        <v>30.8</v>
      </c>
      <c r="K112" s="38"/>
      <c r="L112" s="40">
        <v>3</v>
      </c>
    </row>
    <row r="113" spans="1:12">
      <c r="A113" s="36"/>
      <c r="B113" s="37"/>
      <c r="C113" s="7"/>
      <c r="D113" s="11"/>
      <c r="E113" s="39" t="s">
        <v>67</v>
      </c>
      <c r="F113" s="40">
        <v>20</v>
      </c>
      <c r="G113" s="40">
        <v>0</v>
      </c>
      <c r="H113" s="40">
        <v>0</v>
      </c>
      <c r="I113" s="40">
        <v>12.2</v>
      </c>
      <c r="J113" s="40">
        <v>48.8</v>
      </c>
      <c r="K113" s="38"/>
      <c r="L113" s="40">
        <v>3.6</v>
      </c>
    </row>
    <row r="114" spans="1:12">
      <c r="A114" s="36"/>
      <c r="B114" s="37"/>
      <c r="C114" s="7"/>
      <c r="D114" s="11"/>
      <c r="E114" s="39" t="s">
        <v>77</v>
      </c>
      <c r="F114" s="40">
        <v>90</v>
      </c>
      <c r="G114" s="40">
        <v>5.16</v>
      </c>
      <c r="H114" s="40">
        <v>4.6399999999999997</v>
      </c>
      <c r="I114" s="40">
        <v>0.32</v>
      </c>
      <c r="J114" s="40">
        <v>64</v>
      </c>
      <c r="K114" s="38"/>
      <c r="L114" s="40">
        <v>8</v>
      </c>
    </row>
    <row r="115" spans="1:12">
      <c r="A115" s="41"/>
      <c r="B115" s="42"/>
      <c r="C115" s="12"/>
      <c r="D115" s="13" t="s">
        <v>33</v>
      </c>
      <c r="E115" s="43"/>
      <c r="F115" s="44">
        <f>SUM(F109:F114)</f>
        <v>500</v>
      </c>
      <c r="G115" s="44">
        <f>SUM(G109:G114)</f>
        <v>38.159999999999997</v>
      </c>
      <c r="H115" s="44">
        <f>SUM(H109:H114)</f>
        <v>26.240000000000002</v>
      </c>
      <c r="I115" s="44">
        <f>SUM(I109:I114)</f>
        <v>46.220000000000006</v>
      </c>
      <c r="J115" s="44">
        <f>SUM(J109:J114)</f>
        <v>680.09999999999991</v>
      </c>
      <c r="K115" s="45"/>
      <c r="L115" s="44">
        <f>SUM(L109:L114)</f>
        <v>72.399999999999991</v>
      </c>
    </row>
    <row r="116" spans="1:12">
      <c r="A116" s="46">
        <f>A109</f>
        <v>2</v>
      </c>
      <c r="B116" s="47">
        <f>B109</f>
        <v>3</v>
      </c>
      <c r="C116" s="14" t="s">
        <v>25</v>
      </c>
      <c r="D116" s="8" t="s">
        <v>26</v>
      </c>
      <c r="E116" s="15" t="s">
        <v>80</v>
      </c>
      <c r="F116" s="16">
        <v>60</v>
      </c>
      <c r="G116" s="5">
        <v>0.7</v>
      </c>
      <c r="H116" s="5">
        <v>0.1</v>
      </c>
      <c r="I116" s="5">
        <v>2.2999999999999998</v>
      </c>
      <c r="J116" s="5">
        <v>89</v>
      </c>
      <c r="K116" s="38"/>
      <c r="L116" s="17">
        <v>4.7699999999999996</v>
      </c>
    </row>
    <row r="117" spans="1:12" ht="14.25" customHeight="1">
      <c r="A117" s="36"/>
      <c r="B117" s="37"/>
      <c r="C117" s="7"/>
      <c r="D117" s="8" t="s">
        <v>27</v>
      </c>
      <c r="E117" s="9" t="s">
        <v>84</v>
      </c>
      <c r="F117" s="10">
        <v>200</v>
      </c>
      <c r="G117" s="5">
        <v>4.7</v>
      </c>
      <c r="H117" s="5">
        <v>5.7</v>
      </c>
      <c r="I117" s="5">
        <v>10.1</v>
      </c>
      <c r="J117" s="5">
        <v>154.80000000000001</v>
      </c>
      <c r="K117" s="38"/>
      <c r="L117" s="5">
        <v>8.35</v>
      </c>
    </row>
    <row r="118" spans="1:12">
      <c r="A118" s="36"/>
      <c r="B118" s="37"/>
      <c r="C118" s="7"/>
      <c r="D118" s="8" t="s">
        <v>28</v>
      </c>
      <c r="E118" s="39" t="s">
        <v>69</v>
      </c>
      <c r="F118" s="40">
        <v>90</v>
      </c>
      <c r="G118" s="40">
        <v>11.58</v>
      </c>
      <c r="H118" s="40">
        <v>0.86</v>
      </c>
      <c r="I118" s="40">
        <v>0.42</v>
      </c>
      <c r="J118" s="40">
        <v>55.74</v>
      </c>
      <c r="K118" s="38"/>
      <c r="L118" s="40">
        <v>23.89</v>
      </c>
    </row>
    <row r="119" spans="1:12">
      <c r="A119" s="36"/>
      <c r="B119" s="37"/>
      <c r="C119" s="7"/>
      <c r="D119" s="8" t="s">
        <v>29</v>
      </c>
      <c r="E119" s="92" t="s">
        <v>86</v>
      </c>
      <c r="F119" s="16">
        <v>180</v>
      </c>
      <c r="G119" s="56">
        <v>6</v>
      </c>
      <c r="H119" s="56">
        <v>3</v>
      </c>
      <c r="I119" s="56">
        <v>43.4</v>
      </c>
      <c r="J119" s="56">
        <v>225</v>
      </c>
      <c r="K119" s="57"/>
      <c r="L119" s="56">
        <v>14.88</v>
      </c>
    </row>
    <row r="120" spans="1:12">
      <c r="A120" s="36"/>
      <c r="B120" s="37"/>
      <c r="C120" s="7"/>
      <c r="D120" s="8" t="s">
        <v>30</v>
      </c>
      <c r="E120" s="9" t="s">
        <v>43</v>
      </c>
      <c r="F120" s="10">
        <v>200</v>
      </c>
      <c r="G120" s="40">
        <v>0.2</v>
      </c>
      <c r="H120" s="40">
        <v>0</v>
      </c>
      <c r="I120" s="40">
        <v>23.7</v>
      </c>
      <c r="J120" s="40">
        <v>85</v>
      </c>
      <c r="K120" s="38"/>
      <c r="L120" s="40">
        <v>3.48</v>
      </c>
    </row>
    <row r="121" spans="1:12">
      <c r="A121" s="36"/>
      <c r="B121" s="37"/>
      <c r="C121" s="7"/>
      <c r="D121" s="8" t="s">
        <v>31</v>
      </c>
      <c r="E121" s="9" t="s">
        <v>44</v>
      </c>
      <c r="F121" s="62">
        <v>40</v>
      </c>
      <c r="G121" s="5">
        <v>3.24</v>
      </c>
      <c r="H121" s="5">
        <v>0.4</v>
      </c>
      <c r="I121" s="5">
        <v>19.52</v>
      </c>
      <c r="J121" s="5">
        <v>96.8</v>
      </c>
      <c r="K121" s="38"/>
      <c r="L121" s="5">
        <v>2.4</v>
      </c>
    </row>
    <row r="122" spans="1:12">
      <c r="A122" s="36"/>
      <c r="B122" s="37"/>
      <c r="C122" s="7"/>
      <c r="D122" s="8" t="s">
        <v>32</v>
      </c>
      <c r="E122" s="9" t="s">
        <v>45</v>
      </c>
      <c r="F122" s="62">
        <v>40</v>
      </c>
      <c r="G122" s="5">
        <v>3.24</v>
      </c>
      <c r="H122" s="5">
        <v>1.36</v>
      </c>
      <c r="I122" s="5">
        <v>16.88</v>
      </c>
      <c r="J122" s="5">
        <v>88.8</v>
      </c>
      <c r="K122" s="38"/>
      <c r="L122" s="5">
        <v>1.57</v>
      </c>
    </row>
    <row r="123" spans="1:12">
      <c r="A123" s="41"/>
      <c r="B123" s="42"/>
      <c r="C123" s="12"/>
      <c r="D123" s="13" t="s">
        <v>33</v>
      </c>
      <c r="E123" s="43"/>
      <c r="F123" s="44">
        <f>SUM(F116:F122)</f>
        <v>810</v>
      </c>
      <c r="G123" s="44">
        <f>SUM(G116:G122)</f>
        <v>29.660000000000004</v>
      </c>
      <c r="H123" s="44">
        <f>SUM(H116:H122)</f>
        <v>11.42</v>
      </c>
      <c r="I123" s="44">
        <f>SUM(I116:I122)</f>
        <v>116.32</v>
      </c>
      <c r="J123" s="44">
        <f>SUM(J116:J122)</f>
        <v>795.13999999999987</v>
      </c>
      <c r="K123" s="45"/>
      <c r="L123" s="44">
        <f>SUM(L116:L122)</f>
        <v>59.339999999999996</v>
      </c>
    </row>
    <row r="124" spans="1:12" ht="15" thickBot="1">
      <c r="A124" s="48">
        <f>A109</f>
        <v>2</v>
      </c>
      <c r="B124" s="49">
        <f>B109</f>
        <v>3</v>
      </c>
      <c r="C124" s="95" t="s">
        <v>4</v>
      </c>
      <c r="D124" s="96"/>
      <c r="E124" s="50"/>
      <c r="F124" s="51">
        <f>F115+F123</f>
        <v>1310</v>
      </c>
      <c r="G124" s="51">
        <f>G115+G123</f>
        <v>67.819999999999993</v>
      </c>
      <c r="H124" s="51">
        <f>H115+H123</f>
        <v>37.660000000000004</v>
      </c>
      <c r="I124" s="51">
        <f>I115+I123</f>
        <v>162.54</v>
      </c>
      <c r="J124" s="51">
        <f>J115+J123</f>
        <v>1475.2399999999998</v>
      </c>
      <c r="K124" s="51"/>
      <c r="L124" s="51">
        <f>L115+L123</f>
        <v>131.73999999999998</v>
      </c>
    </row>
    <row r="125" spans="1:12">
      <c r="A125" s="33">
        <v>2</v>
      </c>
      <c r="B125" s="34">
        <v>4</v>
      </c>
      <c r="C125" s="1" t="s">
        <v>20</v>
      </c>
      <c r="D125" s="2" t="s">
        <v>21</v>
      </c>
      <c r="E125" s="75" t="s">
        <v>87</v>
      </c>
      <c r="F125" s="85">
        <v>200</v>
      </c>
      <c r="G125" s="55">
        <v>8.4</v>
      </c>
      <c r="H125" s="55">
        <v>11.5</v>
      </c>
      <c r="I125" s="55">
        <v>38.799999999999997</v>
      </c>
      <c r="J125" s="55">
        <v>292.10000000000002</v>
      </c>
      <c r="K125" s="35"/>
      <c r="L125" s="55">
        <v>22.34</v>
      </c>
    </row>
    <row r="126" spans="1:12">
      <c r="A126" s="36"/>
      <c r="B126" s="37"/>
      <c r="C126" s="7"/>
      <c r="D126" s="8" t="s">
        <v>22</v>
      </c>
      <c r="E126" s="77" t="s">
        <v>83</v>
      </c>
      <c r="F126" s="78">
        <v>200</v>
      </c>
      <c r="G126" s="40">
        <v>0.6</v>
      </c>
      <c r="H126" s="40">
        <v>0</v>
      </c>
      <c r="I126" s="40">
        <v>22.7</v>
      </c>
      <c r="J126" s="40">
        <v>93.2</v>
      </c>
      <c r="K126" s="38"/>
      <c r="L126" s="40">
        <v>3.05</v>
      </c>
    </row>
    <row r="127" spans="1:12">
      <c r="A127" s="36"/>
      <c r="B127" s="37"/>
      <c r="C127" s="7"/>
      <c r="D127" s="8" t="s">
        <v>23</v>
      </c>
      <c r="E127" s="77" t="s">
        <v>44</v>
      </c>
      <c r="F127" s="78">
        <v>30</v>
      </c>
      <c r="G127" s="5">
        <v>3.24</v>
      </c>
      <c r="H127" s="5">
        <v>0.3</v>
      </c>
      <c r="I127" s="5">
        <v>14.64</v>
      </c>
      <c r="J127" s="5">
        <v>72.599999999999994</v>
      </c>
      <c r="K127" s="38"/>
      <c r="L127" s="5">
        <v>2.4</v>
      </c>
    </row>
    <row r="128" spans="1:12">
      <c r="A128" s="36"/>
      <c r="B128" s="37"/>
      <c r="C128" s="7"/>
      <c r="D128" s="8" t="s">
        <v>24</v>
      </c>
      <c r="E128" s="79" t="s">
        <v>55</v>
      </c>
      <c r="F128" s="80">
        <v>100</v>
      </c>
      <c r="G128" s="40">
        <v>1.5</v>
      </c>
      <c r="H128" s="40">
        <v>0.5</v>
      </c>
      <c r="I128" s="40">
        <v>21</v>
      </c>
      <c r="J128" s="40">
        <v>96</v>
      </c>
      <c r="K128" s="38"/>
      <c r="L128" s="40">
        <v>10</v>
      </c>
    </row>
    <row r="129" spans="1:12">
      <c r="A129" s="36"/>
      <c r="B129" s="37"/>
      <c r="C129" s="7"/>
      <c r="D129" s="11"/>
      <c r="E129" s="79" t="s">
        <v>41</v>
      </c>
      <c r="F129" s="80">
        <v>10</v>
      </c>
      <c r="G129" s="40">
        <v>0.1</v>
      </c>
      <c r="H129" s="40">
        <v>0</v>
      </c>
      <c r="I129" s="40">
        <v>8</v>
      </c>
      <c r="J129" s="40">
        <v>30.8</v>
      </c>
      <c r="K129" s="38"/>
      <c r="L129" s="40">
        <v>3</v>
      </c>
    </row>
    <row r="130" spans="1:12">
      <c r="A130" s="36"/>
      <c r="B130" s="37"/>
      <c r="C130" s="7"/>
      <c r="D130" s="11"/>
      <c r="E130" s="79" t="s">
        <v>42</v>
      </c>
      <c r="F130" s="80">
        <v>100</v>
      </c>
      <c r="G130" s="40">
        <v>3.5</v>
      </c>
      <c r="H130" s="40">
        <v>2.5</v>
      </c>
      <c r="I130" s="40">
        <v>29</v>
      </c>
      <c r="J130" s="40">
        <v>150</v>
      </c>
      <c r="K130" s="38"/>
      <c r="L130" s="40">
        <v>14.04</v>
      </c>
    </row>
    <row r="131" spans="1:12">
      <c r="A131" s="41"/>
      <c r="B131" s="42"/>
      <c r="C131" s="12"/>
      <c r="D131" s="13" t="s">
        <v>33</v>
      </c>
      <c r="E131" s="43"/>
      <c r="F131" s="44">
        <f>SUM(F125:F130)</f>
        <v>640</v>
      </c>
      <c r="G131" s="44">
        <f>SUM(G125:G130)</f>
        <v>17.34</v>
      </c>
      <c r="H131" s="44">
        <f>SUM(H125:H130)</f>
        <v>14.8</v>
      </c>
      <c r="I131" s="44">
        <f>SUM(I125:I130)</f>
        <v>134.13999999999999</v>
      </c>
      <c r="J131" s="44">
        <f>SUM(J125:J130)</f>
        <v>734.69999999999993</v>
      </c>
      <c r="K131" s="45"/>
      <c r="L131" s="44">
        <f>SUM(L125:L130)</f>
        <v>54.83</v>
      </c>
    </row>
    <row r="132" spans="1:12">
      <c r="A132" s="46">
        <f>A125</f>
        <v>2</v>
      </c>
      <c r="B132" s="47">
        <f>B125</f>
        <v>4</v>
      </c>
      <c r="C132" s="14" t="s">
        <v>25</v>
      </c>
      <c r="D132" s="8" t="s">
        <v>26</v>
      </c>
      <c r="E132" s="15" t="s">
        <v>76</v>
      </c>
      <c r="F132" s="16">
        <v>60</v>
      </c>
      <c r="G132" s="40">
        <v>5.4</v>
      </c>
      <c r="H132" s="40">
        <v>14.2</v>
      </c>
      <c r="I132" s="40">
        <v>7.2</v>
      </c>
      <c r="J132" s="40">
        <v>89</v>
      </c>
      <c r="K132" s="38"/>
      <c r="L132" s="40">
        <v>7.75</v>
      </c>
    </row>
    <row r="133" spans="1:12">
      <c r="A133" s="36"/>
      <c r="B133" s="37"/>
      <c r="C133" s="7"/>
      <c r="D133" s="8" t="s">
        <v>27</v>
      </c>
      <c r="E133" s="77" t="s">
        <v>59</v>
      </c>
      <c r="F133" s="78">
        <v>200</v>
      </c>
      <c r="G133" s="40">
        <v>3.15</v>
      </c>
      <c r="H133" s="40">
        <v>2.38</v>
      </c>
      <c r="I133" s="40">
        <v>26.28</v>
      </c>
      <c r="J133" s="40">
        <v>139</v>
      </c>
      <c r="K133" s="38"/>
      <c r="L133" s="40">
        <v>5.64</v>
      </c>
    </row>
    <row r="134" spans="1:12">
      <c r="A134" s="36"/>
      <c r="B134" s="37"/>
      <c r="C134" s="7"/>
      <c r="D134" s="8" t="s">
        <v>28</v>
      </c>
      <c r="E134" s="77" t="s">
        <v>60</v>
      </c>
      <c r="F134" s="78">
        <v>200</v>
      </c>
      <c r="G134" s="40">
        <v>27.3</v>
      </c>
      <c r="H134" s="40">
        <v>7.9</v>
      </c>
      <c r="I134" s="40">
        <v>34.700000000000003</v>
      </c>
      <c r="J134" s="40">
        <v>318.8</v>
      </c>
      <c r="K134" s="38"/>
      <c r="L134" s="40">
        <v>35.409999999999997</v>
      </c>
    </row>
    <row r="135" spans="1:12">
      <c r="A135" s="36"/>
      <c r="B135" s="37"/>
      <c r="C135" s="7"/>
      <c r="D135" s="8" t="s">
        <v>30</v>
      </c>
      <c r="E135" s="77" t="s">
        <v>47</v>
      </c>
      <c r="F135" s="80">
        <v>200</v>
      </c>
      <c r="G135" s="40">
        <v>0.2</v>
      </c>
      <c r="H135" s="40">
        <v>0</v>
      </c>
      <c r="I135" s="40">
        <v>22</v>
      </c>
      <c r="J135" s="40">
        <v>90</v>
      </c>
      <c r="K135" s="38"/>
      <c r="L135" s="40">
        <v>12</v>
      </c>
    </row>
    <row r="136" spans="1:12">
      <c r="A136" s="36"/>
      <c r="B136" s="37"/>
      <c r="C136" s="7"/>
      <c r="D136" s="8" t="s">
        <v>31</v>
      </c>
      <c r="E136" s="77" t="s">
        <v>44</v>
      </c>
      <c r="F136" s="78">
        <v>40</v>
      </c>
      <c r="G136" s="5">
        <v>3.24</v>
      </c>
      <c r="H136" s="5">
        <v>0.4</v>
      </c>
      <c r="I136" s="5">
        <v>19.52</v>
      </c>
      <c r="J136" s="5">
        <v>96.8</v>
      </c>
      <c r="K136" s="38"/>
      <c r="L136" s="5">
        <v>2.4</v>
      </c>
    </row>
    <row r="137" spans="1:12">
      <c r="A137" s="36"/>
      <c r="B137" s="37"/>
      <c r="C137" s="7"/>
      <c r="D137" s="8" t="s">
        <v>32</v>
      </c>
      <c r="E137" s="77" t="s">
        <v>45</v>
      </c>
      <c r="F137" s="78">
        <v>40</v>
      </c>
      <c r="G137" s="5">
        <v>3.24</v>
      </c>
      <c r="H137" s="5">
        <v>1.36</v>
      </c>
      <c r="I137" s="5">
        <v>16.88</v>
      </c>
      <c r="J137" s="5">
        <v>88.8</v>
      </c>
      <c r="K137" s="38"/>
      <c r="L137" s="5">
        <v>1.57</v>
      </c>
    </row>
    <row r="138" spans="1:12">
      <c r="A138" s="41"/>
      <c r="B138" s="42"/>
      <c r="C138" s="12"/>
      <c r="D138" s="13" t="s">
        <v>33</v>
      </c>
      <c r="E138" s="43"/>
      <c r="F138" s="44">
        <f>SUM(F132:F137)</f>
        <v>740</v>
      </c>
      <c r="G138" s="44">
        <f>SUM(G132:G137)</f>
        <v>42.530000000000008</v>
      </c>
      <c r="H138" s="44">
        <f>SUM(H132:H137)</f>
        <v>26.239999999999995</v>
      </c>
      <c r="I138" s="44">
        <f>SUM(I132:I137)</f>
        <v>126.58</v>
      </c>
      <c r="J138" s="44">
        <f>SUM(J132:J137)</f>
        <v>822.39999999999986</v>
      </c>
      <c r="K138" s="45"/>
      <c r="L138" s="44">
        <f>SUM(L132:L137)</f>
        <v>64.77</v>
      </c>
    </row>
    <row r="139" spans="1:12" ht="15" thickBot="1">
      <c r="A139" s="48">
        <f>A125</f>
        <v>2</v>
      </c>
      <c r="B139" s="49">
        <f>B125</f>
        <v>4</v>
      </c>
      <c r="C139" s="95" t="s">
        <v>4</v>
      </c>
      <c r="D139" s="96"/>
      <c r="E139" s="50"/>
      <c r="F139" s="51">
        <f>F131+F138</f>
        <v>1380</v>
      </c>
      <c r="G139" s="51">
        <f>G131+G138</f>
        <v>59.870000000000005</v>
      </c>
      <c r="H139" s="51">
        <f>H131+H138</f>
        <v>41.039999999999992</v>
      </c>
      <c r="I139" s="51">
        <f>I131+I138</f>
        <v>260.71999999999997</v>
      </c>
      <c r="J139" s="51">
        <f>J131+J138</f>
        <v>1557.1</v>
      </c>
      <c r="K139" s="51"/>
      <c r="L139" s="51">
        <f>L131+L138</f>
        <v>119.6</v>
      </c>
    </row>
    <row r="140" spans="1:12" ht="13.5" customHeight="1">
      <c r="A140" s="33">
        <v>2</v>
      </c>
      <c r="B140" s="34">
        <v>5</v>
      </c>
      <c r="C140" s="1" t="s">
        <v>20</v>
      </c>
      <c r="D140" s="2" t="s">
        <v>21</v>
      </c>
      <c r="E140" s="69" t="s">
        <v>72</v>
      </c>
      <c r="F140" s="86">
        <v>200</v>
      </c>
      <c r="G140" s="55">
        <v>8.6999999999999993</v>
      </c>
      <c r="H140" s="55">
        <v>10.6</v>
      </c>
      <c r="I140" s="55">
        <v>40</v>
      </c>
      <c r="J140" s="55">
        <v>289.89999999999998</v>
      </c>
      <c r="K140" s="35"/>
      <c r="L140" s="55">
        <v>15.85</v>
      </c>
    </row>
    <row r="141" spans="1:12">
      <c r="A141" s="36"/>
      <c r="B141" s="37"/>
      <c r="C141" s="7"/>
      <c r="D141" s="8" t="s">
        <v>22</v>
      </c>
      <c r="E141" s="71" t="s">
        <v>40</v>
      </c>
      <c r="F141" s="72">
        <v>200</v>
      </c>
      <c r="G141" s="5">
        <v>0.6</v>
      </c>
      <c r="H141" s="5">
        <v>0</v>
      </c>
      <c r="I141" s="5">
        <v>22.7</v>
      </c>
      <c r="J141" s="5">
        <v>93.2</v>
      </c>
      <c r="K141" s="38"/>
      <c r="L141" s="5">
        <v>1.91</v>
      </c>
    </row>
    <row r="142" spans="1:12">
      <c r="A142" s="36"/>
      <c r="B142" s="37"/>
      <c r="C142" s="7"/>
      <c r="D142" s="8" t="s">
        <v>23</v>
      </c>
      <c r="E142" s="73" t="s">
        <v>54</v>
      </c>
      <c r="F142" s="74">
        <v>30</v>
      </c>
      <c r="G142" s="40">
        <v>3.2</v>
      </c>
      <c r="H142" s="40">
        <v>0.4</v>
      </c>
      <c r="I142" s="40">
        <v>19.600000000000001</v>
      </c>
      <c r="J142" s="40">
        <v>95.2</v>
      </c>
      <c r="K142" s="38"/>
      <c r="L142" s="40">
        <v>2.14</v>
      </c>
    </row>
    <row r="143" spans="1:12">
      <c r="A143" s="36"/>
      <c r="B143" s="37"/>
      <c r="C143" s="7"/>
      <c r="D143" s="11"/>
      <c r="E143" s="71" t="s">
        <v>56</v>
      </c>
      <c r="F143" s="74">
        <v>200</v>
      </c>
      <c r="G143" s="40">
        <v>6</v>
      </c>
      <c r="H143" s="40">
        <v>6.4</v>
      </c>
      <c r="I143" s="40">
        <v>9.4</v>
      </c>
      <c r="J143" s="40">
        <v>120</v>
      </c>
      <c r="K143" s="38"/>
      <c r="L143" s="40">
        <v>35</v>
      </c>
    </row>
    <row r="144" spans="1:12">
      <c r="A144" s="36"/>
      <c r="B144" s="37"/>
      <c r="C144" s="7"/>
      <c r="D144" s="11"/>
      <c r="E144" s="39" t="s">
        <v>41</v>
      </c>
      <c r="F144" s="40">
        <v>10</v>
      </c>
      <c r="G144" s="40">
        <v>0.1</v>
      </c>
      <c r="H144" s="40">
        <v>0</v>
      </c>
      <c r="I144" s="40">
        <v>8</v>
      </c>
      <c r="J144" s="40">
        <v>30.8</v>
      </c>
      <c r="K144" s="38"/>
      <c r="L144" s="40">
        <v>3</v>
      </c>
    </row>
    <row r="145" spans="1:12" ht="15.75" customHeight="1">
      <c r="A145" s="41"/>
      <c r="B145" s="42"/>
      <c r="C145" s="12"/>
      <c r="D145" s="13" t="s">
        <v>33</v>
      </c>
      <c r="E145" s="43"/>
      <c r="F145" s="44">
        <f>SUM(F140:F144)</f>
        <v>640</v>
      </c>
      <c r="G145" s="44">
        <f>SUM(G140:G144)</f>
        <v>18.600000000000001</v>
      </c>
      <c r="H145" s="44">
        <f>SUM(H140:H144)</f>
        <v>17.399999999999999</v>
      </c>
      <c r="I145" s="44">
        <f>SUM(I140:I144)</f>
        <v>99.700000000000017</v>
      </c>
      <c r="J145" s="44">
        <f>SUM(J140:J144)</f>
        <v>629.09999999999991</v>
      </c>
      <c r="K145" s="45"/>
      <c r="L145" s="44">
        <f>SUM(L140:L144)</f>
        <v>57.9</v>
      </c>
    </row>
    <row r="146" spans="1:12">
      <c r="A146" s="46">
        <f>A140</f>
        <v>2</v>
      </c>
      <c r="B146" s="47">
        <f>B140</f>
        <v>5</v>
      </c>
      <c r="C146" s="14" t="s">
        <v>25</v>
      </c>
      <c r="D146" s="8" t="s">
        <v>26</v>
      </c>
      <c r="E146" s="63" t="s">
        <v>48</v>
      </c>
      <c r="F146" s="64">
        <v>60</v>
      </c>
      <c r="G146" s="40">
        <v>1.6</v>
      </c>
      <c r="H146" s="40">
        <v>6.3</v>
      </c>
      <c r="I146" s="40">
        <v>7.4</v>
      </c>
      <c r="J146" s="40">
        <v>97</v>
      </c>
      <c r="K146" s="38"/>
      <c r="L146" s="40">
        <v>6.5</v>
      </c>
    </row>
    <row r="147" spans="1:12">
      <c r="A147" s="36"/>
      <c r="B147" s="37"/>
      <c r="C147" s="7"/>
      <c r="D147" s="8" t="s">
        <v>27</v>
      </c>
      <c r="E147" s="61" t="s">
        <v>73</v>
      </c>
      <c r="F147" s="64">
        <v>200</v>
      </c>
      <c r="G147" s="40">
        <v>9.9</v>
      </c>
      <c r="H147" s="40">
        <v>4.88</v>
      </c>
      <c r="I147" s="40">
        <v>17.95</v>
      </c>
      <c r="J147" s="40">
        <v>52.8</v>
      </c>
      <c r="K147" s="38"/>
      <c r="L147" s="40">
        <v>17.53</v>
      </c>
    </row>
    <row r="148" spans="1:12">
      <c r="A148" s="36"/>
      <c r="B148" s="37"/>
      <c r="C148" s="7"/>
      <c r="D148" s="8" t="s">
        <v>28</v>
      </c>
      <c r="E148" s="61" t="s">
        <v>58</v>
      </c>
      <c r="F148" s="62">
        <v>180</v>
      </c>
      <c r="G148" s="40">
        <v>18.38</v>
      </c>
      <c r="H148" s="40">
        <v>14.14</v>
      </c>
      <c r="I148" s="40">
        <v>18.05</v>
      </c>
      <c r="J148" s="40">
        <v>384.24</v>
      </c>
      <c r="K148" s="38"/>
      <c r="L148" s="40">
        <v>39.9</v>
      </c>
    </row>
    <row r="149" spans="1:12">
      <c r="A149" s="36"/>
      <c r="B149" s="37"/>
      <c r="C149" s="7"/>
      <c r="D149" s="8" t="s">
        <v>30</v>
      </c>
      <c r="E149" s="61" t="s">
        <v>43</v>
      </c>
      <c r="F149" s="62">
        <v>200</v>
      </c>
      <c r="G149" s="40">
        <v>0.2</v>
      </c>
      <c r="H149" s="40">
        <v>0</v>
      </c>
      <c r="I149" s="40">
        <v>23.7</v>
      </c>
      <c r="J149" s="40">
        <v>85</v>
      </c>
      <c r="K149" s="38"/>
      <c r="L149" s="40">
        <v>3.48</v>
      </c>
    </row>
    <row r="150" spans="1:12">
      <c r="A150" s="36"/>
      <c r="B150" s="37"/>
      <c r="C150" s="7"/>
      <c r="D150" s="8" t="s">
        <v>31</v>
      </c>
      <c r="E150" s="61" t="s">
        <v>44</v>
      </c>
      <c r="F150" s="62">
        <v>40</v>
      </c>
      <c r="G150" s="5">
        <v>3.24</v>
      </c>
      <c r="H150" s="5">
        <v>0.4</v>
      </c>
      <c r="I150" s="5">
        <v>19.52</v>
      </c>
      <c r="J150" s="5">
        <v>96.8</v>
      </c>
      <c r="K150" s="38"/>
      <c r="L150" s="5">
        <v>2.4</v>
      </c>
    </row>
    <row r="151" spans="1:12">
      <c r="A151" s="36"/>
      <c r="B151" s="37"/>
      <c r="C151" s="7"/>
      <c r="D151" s="8" t="s">
        <v>32</v>
      </c>
      <c r="E151" s="61" t="s">
        <v>45</v>
      </c>
      <c r="F151" s="62">
        <v>40</v>
      </c>
      <c r="G151" s="5">
        <v>3.24</v>
      </c>
      <c r="H151" s="5">
        <v>1.36</v>
      </c>
      <c r="I151" s="5">
        <v>16.88</v>
      </c>
      <c r="J151" s="5">
        <v>88.8</v>
      </c>
      <c r="K151" s="38"/>
      <c r="L151" s="5">
        <v>1.57</v>
      </c>
    </row>
    <row r="152" spans="1:12">
      <c r="A152" s="41"/>
      <c r="B152" s="42"/>
      <c r="C152" s="12"/>
      <c r="D152" s="13" t="s">
        <v>33</v>
      </c>
      <c r="E152" s="43"/>
      <c r="F152" s="44">
        <f>SUM(F146:F151)</f>
        <v>720</v>
      </c>
      <c r="G152" s="44">
        <f>SUM(G146:G151)</f>
        <v>36.56</v>
      </c>
      <c r="H152" s="44">
        <f>SUM(H146:H151)</f>
        <v>27.08</v>
      </c>
      <c r="I152" s="44">
        <f>SUM(I146:I151)</f>
        <v>103.5</v>
      </c>
      <c r="J152" s="44">
        <f>SUM(J146:J151)</f>
        <v>804.63999999999987</v>
      </c>
      <c r="K152" s="45"/>
      <c r="L152" s="44">
        <f>SUM(L146:L151)</f>
        <v>71.38</v>
      </c>
    </row>
    <row r="153" spans="1:12" ht="15" thickBot="1">
      <c r="A153" s="48">
        <f>A140</f>
        <v>2</v>
      </c>
      <c r="B153" s="49">
        <f>B140</f>
        <v>5</v>
      </c>
      <c r="C153" s="95" t="s">
        <v>4</v>
      </c>
      <c r="D153" s="96"/>
      <c r="E153" s="50"/>
      <c r="F153" s="51">
        <f>F145+F152</f>
        <v>1360</v>
      </c>
      <c r="G153" s="51">
        <f>G145+G152</f>
        <v>55.160000000000004</v>
      </c>
      <c r="H153" s="51">
        <f>H145+H152</f>
        <v>44.48</v>
      </c>
      <c r="I153" s="51">
        <f>I145+I152</f>
        <v>203.20000000000002</v>
      </c>
      <c r="J153" s="51">
        <f>J145+J152</f>
        <v>1433.7399999999998</v>
      </c>
      <c r="K153" s="51"/>
      <c r="L153" s="51">
        <f>L145+L152</f>
        <v>129.28</v>
      </c>
    </row>
    <row r="154" spans="1:12" ht="15" thickBot="1">
      <c r="A154" s="58"/>
      <c r="B154" s="59"/>
      <c r="C154" s="94" t="s">
        <v>5</v>
      </c>
      <c r="D154" s="94"/>
      <c r="E154" s="94"/>
      <c r="F154" s="60">
        <f>(F20+F35+F49+F63+F78+F93+F108+F124+F139+F153)/(IF(F20=0,0,1)+IF(F35=0,0,1)+IF(F49=0,0,1)+IF(F63=0,0,1)+IF(F78=0,0,1)+IF(F93=0,0,1)+IF(F108=0,0,1)+IF(F124=0,0,1)+IF(F139=0,0,1)+IF(F153=0,0,1))</f>
        <v>1377</v>
      </c>
      <c r="G154" s="60">
        <f>(G20+G35+G49+G63+G78+G93+G108+G124+G139+G153)/(IF(G20=0,0,1)+IF(G35=0,0,1)+IF(G49=0,0,1)+IF(G63=0,0,1)+IF(G78=0,0,1)+IF(G93=0,0,1)+IF(G108=0,0,1)+IF(G124=0,0,1)+IF(G139=0,0,1)+IF(G153=0,0,1))</f>
        <v>52.921000000000006</v>
      </c>
      <c r="H154" s="60">
        <f>(H20+H35+H49+H63+H78+H93+H108+H124+H139+H153)/(IF(H20=0,0,1)+IF(H35=0,0,1)+IF(H49=0,0,1)+IF(H63=0,0,1)+IF(H78=0,0,1)+IF(H93=0,0,1)+IF(H108=0,0,1)+IF(H124=0,0,1)+IF(H139=0,0,1)+IF(H153=0,0,1))</f>
        <v>39.926000000000002</v>
      </c>
      <c r="I154" s="60">
        <f>(I20+I35+I49+I63+I78+I93+I108+I124+I139+I153)/(IF(I20=0,0,1)+IF(I35=0,0,1)+IF(I49=0,0,1)+IF(I63=0,0,1)+IF(I78=0,0,1)+IF(I93=0,0,1)+IF(I108=0,0,1)+IF(I124=0,0,1)+IF(I139=0,0,1)+IF(I153=0,0,1))</f>
        <v>213.44700000000003</v>
      </c>
      <c r="J154" s="60">
        <f>(J20+J35+J49+J63+J78+J93+J108+J124+J139+J153)/(IF(J20=0,0,1)+IF(J35=0,0,1)+IF(J49=0,0,1)+IF(J63=0,0,1)+IF(J78=0,0,1)+IF(J93=0,0,1)+IF(J108=0,0,1)+IF(J124=0,0,1)+IF(J139=0,0,1)+IF(J153=0,0,1))</f>
        <v>1534.5629999999999</v>
      </c>
      <c r="K154" s="60"/>
      <c r="L154" s="60">
        <f>(L20+L35+L49+L63+L78+L93+L108+L124+L139+L153)/(IF(L20=0,0,1)+IF(L35=0,0,1)+IF(L49=0,0,1)+IF(L63=0,0,1)+IF(L78=0,0,1)+IF(L93=0,0,1)+IF(L108=0,0,1)+IF(L124=0,0,1)+IF(L139=0,0,1)+IF(L153=0,0,1))</f>
        <v>139.99899999999997</v>
      </c>
    </row>
  </sheetData>
  <mergeCells count="14">
    <mergeCell ref="C78:D78"/>
    <mergeCell ref="C20:D20"/>
    <mergeCell ref="C49:D49"/>
    <mergeCell ref="C1:E1"/>
    <mergeCell ref="H1:K1"/>
    <mergeCell ref="H2:K2"/>
    <mergeCell ref="C35:D35"/>
    <mergeCell ref="C63:D63"/>
    <mergeCell ref="C154:E154"/>
    <mergeCell ref="C153:D153"/>
    <mergeCell ref="C93:D93"/>
    <mergeCell ref="C108:D108"/>
    <mergeCell ref="C124:D124"/>
    <mergeCell ref="C139:D13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2025-02-12T04:21:12Z</cp:lastPrinted>
  <dcterms:created xsi:type="dcterms:W3CDTF">2022-05-16T14:23:56Z</dcterms:created>
  <dcterms:modified xsi:type="dcterms:W3CDTF">2025-05-05T05:15:42Z</dcterms:modified>
</cp:coreProperties>
</file>